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ec\Desktop\"/>
    </mc:Choice>
  </mc:AlternateContent>
  <xr:revisionPtr revIDLastSave="0" documentId="8_{46ECBB4D-6F56-4742-8DD2-2D119C4F7F09}" xr6:coauthVersionLast="47" xr6:coauthVersionMax="47" xr10:uidLastSave="{00000000-0000-0000-0000-000000000000}"/>
  <bookViews>
    <workbookView xWindow="0" yWindow="600" windowWidth="20490" windowHeight="10920" xr2:uid="{26F09CA6-4D78-4A4D-A220-3E046E7E28B2}"/>
  </bookViews>
  <sheets>
    <sheet name="Arbitres Régionaux Samedi" sheetId="7" r:id="rId1"/>
    <sheet name="Arbitres Régionaux Dimanche" sheetId="3" r:id="rId2"/>
    <sheet name="Feuil1" sheetId="6" state="hidden" r:id="rId3"/>
  </sheets>
  <externalReferences>
    <externalReference r:id="rId4"/>
    <externalReference r:id="rId5"/>
    <externalReference r:id="rId6"/>
  </externalReferences>
  <definedNames>
    <definedName name="AR">'[1]Fichier AR'!$C$2:$C$154</definedName>
    <definedName name="Arb_lst">[2]Paramètres!$A$2:$A$303</definedName>
    <definedName name="CR_F_S" localSheetId="1">#REF!</definedName>
    <definedName name="CR_F_S" localSheetId="0">#REF!</definedName>
    <definedName name="CR_F_S">#REF!</definedName>
    <definedName name="Zone_Arb" localSheetId="1">'Arbitres Régionaux Dimanche'!$C$2:$H$44</definedName>
    <definedName name="Zone_Arb" localSheetId="0">'Arbitres Régionaux Samedi'!$C$2:$H$54</definedName>
    <definedName name="Zone_Arb">#REF!</definedName>
    <definedName name="Zone_arb_cop" localSheetId="1">'Arbitres Régionaux Dimanche'!#REF!</definedName>
    <definedName name="Zone_arb_cop" localSheetId="0">'Arbitres Régionaux Samedi'!#REF!</definedName>
    <definedName name="Zone_arb_cop">#REF!</definedName>
    <definedName name="Zone_cad_fin" localSheetId="1">'Arbitres Régionaux Dimanche'!#REF!</definedName>
    <definedName name="Zone_cad_fin" localSheetId="0">'Arbitres Régionaux Samedi'!#REF!</definedName>
    <definedName name="Zone_cad_fin">#REF!</definedName>
    <definedName name="Zone_cad_ori" localSheetId="1">'Arbitres Régionaux Dimanche'!#REF!</definedName>
    <definedName name="Zone_cad_ori" localSheetId="0">'Arbitres Régionaux Samedi'!#REF!</definedName>
    <definedName name="Zone_cad_ori">#REF!</definedName>
    <definedName name="Zone_cad_sup" localSheetId="1">'Arbitres Régionaux Dimanche'!#REF!</definedName>
    <definedName name="Zone_cad_sup" localSheetId="0">'Arbitres Régionaux Samedi'!#REF!</definedName>
    <definedName name="Zone_cad_sup">#REF!</definedName>
    <definedName name="Zone_copie" localSheetId="1">'Arbitres Régionaux Dimanche'!$V:$AT</definedName>
    <definedName name="Zone_copie" localSheetId="0">'Arbitres Régionaux Samedi'!$V:$AT</definedName>
    <definedName name="Zone_copie">#REF!</definedName>
    <definedName name="_xlnm.Print_Area" localSheetId="1">'Arbitres Régionaux Dimanche'!$A$2:$H$38</definedName>
    <definedName name="_xlnm.Print_Area" localSheetId="0">'Arbitres Régionaux Samedi'!$A$2:$H$45</definedName>
    <definedName name="Zone_Epr" localSheetId="1">'Arbitres Régionaux Dimanche'!$C$2:$D$6</definedName>
    <definedName name="Zone_Epr" localSheetId="0">'Arbitres Régionaux Samedi'!$C$2:$D$6</definedName>
    <definedName name="Zone_Epr">#REF!</definedName>
    <definedName name="Zone_Epr_Cop" localSheetId="1">'Arbitres Régionaux Dimanche'!#REF!</definedName>
    <definedName name="Zone_Epr_Cop" localSheetId="0">'Arbitres Régionaux Samedi'!#REF!</definedName>
    <definedName name="Zone_Epr_Cop">#REF!</definedName>
    <definedName name="Zone_Jrs" localSheetId="1">'Arbitres Régionaux Dimanche'!$A$15:$A$44</definedName>
    <definedName name="Zone_Jrs" localSheetId="0">'Arbitres Régionaux Samedi'!$A$15:$A$54</definedName>
    <definedName name="Zone_Jrs">#REF!</definedName>
    <definedName name="Zone_KM" localSheetId="1">'Arbitres Régionaux Dimanche'!$C$16:$F$38</definedName>
    <definedName name="Zone_KM" localSheetId="0">'Arbitres Régionaux Samedi'!$C$17:$F$41</definedName>
    <definedName name="Zone_KM">#REF!</definedName>
    <definedName name="Zonz_Jrs_cop" localSheetId="1">'Arbitres Régionaux Dimanche'!#REF!</definedName>
    <definedName name="Zonz_Jrs_cop" localSheetId="0">'Arbitres Régionaux Samedi'!#REF!</definedName>
    <definedName name="Zonz_Jrs_c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7" l="1"/>
  <c r="L21" i="7"/>
  <c r="L22" i="7"/>
  <c r="L17" i="7"/>
  <c r="J38" i="7"/>
  <c r="L19" i="7"/>
  <c r="J20" i="7"/>
  <c r="L20" i="7" s="1"/>
  <c r="J23" i="7"/>
  <c r="L23" i="7" s="1"/>
  <c r="J24" i="7"/>
  <c r="J25" i="7"/>
  <c r="L25" i="7"/>
  <c r="J26" i="7"/>
  <c r="L26" i="7" s="1"/>
  <c r="J27" i="7"/>
  <c r="L27" i="7" s="1"/>
  <c r="J28" i="7"/>
  <c r="L28" i="7" s="1"/>
  <c r="J29" i="7"/>
  <c r="L29" i="7" s="1"/>
  <c r="J30" i="7"/>
  <c r="J31" i="7"/>
  <c r="L31" i="7"/>
  <c r="J32" i="7"/>
  <c r="L32" i="7" s="1"/>
  <c r="J33" i="7"/>
  <c r="L33" i="7" s="1"/>
  <c r="J34" i="7"/>
  <c r="L34" i="7" s="1"/>
  <c r="L35" i="7"/>
  <c r="J36" i="7"/>
  <c r="J37" i="7"/>
  <c r="L39" i="7"/>
  <c r="J40" i="7"/>
  <c r="L40" i="7" s="1"/>
  <c r="J41" i="7"/>
  <c r="L41" i="7" s="1"/>
  <c r="J42" i="7"/>
  <c r="L42" i="7" s="1"/>
  <c r="J43" i="7"/>
  <c r="L43" i="7" s="1"/>
  <c r="J44" i="7"/>
  <c r="L44" i="7" s="1"/>
  <c r="J45" i="7"/>
  <c r="J46" i="7"/>
  <c r="L46" i="7" s="1"/>
  <c r="J47" i="7"/>
  <c r="L47" i="7"/>
  <c r="J48" i="7"/>
  <c r="J49" i="7"/>
  <c r="L49" i="7"/>
  <c r="L36" i="7"/>
  <c r="I50" i="7"/>
  <c r="M50" i="7"/>
  <c r="K50" i="7"/>
  <c r="L16" i="7"/>
  <c r="L18" i="7"/>
  <c r="L45" i="7"/>
  <c r="L15" i="3"/>
  <c r="L16" i="3"/>
  <c r="L18" i="3"/>
  <c r="L19" i="3"/>
  <c r="L48" i="7"/>
  <c r="D6" i="3"/>
  <c r="F6" i="3" s="1"/>
  <c r="J17" i="3"/>
  <c r="L17" i="3" s="1"/>
  <c r="J20" i="3"/>
  <c r="L20" i="3" s="1"/>
  <c r="J21" i="3"/>
  <c r="L21" i="3" s="1"/>
  <c r="J22" i="3"/>
  <c r="L22" i="3" s="1"/>
  <c r="J23" i="3"/>
  <c r="L23" i="3" s="1"/>
  <c r="J24" i="3"/>
  <c r="L24" i="3" s="1"/>
  <c r="J25" i="3"/>
  <c r="L25" i="3" s="1"/>
  <c r="J26" i="3"/>
  <c r="L26" i="3" s="1"/>
  <c r="J27" i="3"/>
  <c r="L27" i="3" s="1"/>
  <c r="J28" i="3"/>
  <c r="L28" i="3" s="1"/>
  <c r="J29" i="3"/>
  <c r="L29" i="3" s="1"/>
  <c r="J30" i="3"/>
  <c r="L30" i="3" s="1"/>
  <c r="J31" i="3"/>
  <c r="L31" i="3" s="1"/>
  <c r="J32" i="3"/>
  <c r="L32" i="3" s="1"/>
  <c r="J33" i="3"/>
  <c r="L33" i="3" s="1"/>
  <c r="J34" i="3"/>
  <c r="L34" i="3" s="1"/>
  <c r="J35" i="3"/>
  <c r="L35" i="3" s="1"/>
  <c r="J36" i="3"/>
  <c r="L36" i="3" s="1"/>
  <c r="J37" i="3"/>
  <c r="L37" i="3" s="1"/>
  <c r="J38" i="3"/>
  <c r="L38" i="3" s="1"/>
  <c r="D6" i="7"/>
  <c r="F6" i="7" s="1"/>
  <c r="J15" i="7"/>
  <c r="L15" i="7" s="1"/>
  <c r="L24" i="7"/>
  <c r="L30" i="7"/>
  <c r="L37" i="7"/>
  <c r="L38" i="7"/>
  <c r="J50" i="7" l="1"/>
  <c r="L50" i="7" s="1"/>
</calcChain>
</file>

<file path=xl/sharedStrings.xml><?xml version="1.0" encoding="utf-8"?>
<sst xmlns="http://schemas.openxmlformats.org/spreadsheetml/2006/main" count="1801" uniqueCount="639">
  <si>
    <t>Championnat de France</t>
  </si>
  <si>
    <t>26 au 28 Mai 2017</t>
  </si>
  <si>
    <t/>
  </si>
  <si>
    <t>courrier envoyé à chilon,halko,bobillot</t>
  </si>
  <si>
    <t>Benjamins Cadets</t>
  </si>
  <si>
    <t>JOUE LES TOURS (37)</t>
  </si>
  <si>
    <t>Préparation Envoi Liste</t>
  </si>
  <si>
    <t>Nom et Prénom</t>
  </si>
  <si>
    <t>Adresse</t>
  </si>
  <si>
    <t>Code Postal</t>
  </si>
  <si>
    <t>Ville</t>
  </si>
  <si>
    <t>Téléphone</t>
  </si>
  <si>
    <t>Email</t>
  </si>
  <si>
    <t>Oui</t>
  </si>
  <si>
    <t>JA</t>
  </si>
  <si>
    <t>LAPICQUE Françoise</t>
  </si>
  <si>
    <t>21 bis rue Sellier</t>
  </si>
  <si>
    <t>54000</t>
  </si>
  <si>
    <t>NANCY</t>
  </si>
  <si>
    <t>06.83.75.42.00</t>
  </si>
  <si>
    <t>francoise.lapicque@inet-fr.com</t>
  </si>
  <si>
    <t>JAA</t>
  </si>
  <si>
    <t>QUÉRÉ Bernard</t>
  </si>
  <si>
    <t>9 La grande rue</t>
  </si>
  <si>
    <t>49630</t>
  </si>
  <si>
    <t>MAZE</t>
  </si>
  <si>
    <t>06.86.92.71.29</t>
  </si>
  <si>
    <t>bernard.quere@orange.fr</t>
  </si>
  <si>
    <t>RE (Spidd)</t>
  </si>
  <si>
    <t>LEMAN Jean-Yves</t>
  </si>
  <si>
    <t>17 avenue du Bon Accueil</t>
  </si>
  <si>
    <t>44300</t>
  </si>
  <si>
    <t>NANTES</t>
  </si>
  <si>
    <t>07.50.23.68.11</t>
  </si>
  <si>
    <t>lemanjy@aol.com</t>
  </si>
  <si>
    <t>RA</t>
  </si>
  <si>
    <t>GOUBERT Gaëtan</t>
  </si>
  <si>
    <t>5 Square Lavoisier</t>
  </si>
  <si>
    <t>78330</t>
  </si>
  <si>
    <t>FONTENAY LE FLEURY</t>
  </si>
  <si>
    <t>06.26.25.92.77</t>
  </si>
  <si>
    <t>gaetan.goubert@yahoo.fr</t>
  </si>
  <si>
    <t>DODU Adrien</t>
  </si>
  <si>
    <t>45160</t>
  </si>
  <si>
    <t>OLIVET</t>
  </si>
  <si>
    <t>06.13.42.56.15</t>
  </si>
  <si>
    <t>Arbitres</t>
  </si>
  <si>
    <t>Observations</t>
  </si>
  <si>
    <t>Ajout</t>
  </si>
  <si>
    <t>A</t>
  </si>
  <si>
    <t>ANTOINE Philippe</t>
  </si>
  <si>
    <t xml:space="preserve">31 rue du Marathon - </t>
  </si>
  <si>
    <t>14000</t>
  </si>
  <si>
    <t>CAEN</t>
  </si>
  <si>
    <t>06.34.22.72.66</t>
  </si>
  <si>
    <t>ph14.antoine@gmx.fr</t>
  </si>
  <si>
    <t>X</t>
  </si>
  <si>
    <t>BN</t>
  </si>
  <si>
    <t>BEUDARD Isabelle</t>
  </si>
  <si>
    <t xml:space="preserve">73 rue Jean Mermoz - </t>
  </si>
  <si>
    <t>44340</t>
  </si>
  <si>
    <t>BOUGUENAIS</t>
  </si>
  <si>
    <t>06.87.38.10.63</t>
  </si>
  <si>
    <t>isa1269@club-internet.fr</t>
  </si>
  <si>
    <t>PL</t>
  </si>
  <si>
    <t>BOBILLIER Ghyslaine</t>
  </si>
  <si>
    <t xml:space="preserve">43 rue de la Martellière - </t>
  </si>
  <si>
    <t>44230</t>
  </si>
  <si>
    <t>SAINT SÉBASTIEN SUR LOIRE</t>
  </si>
  <si>
    <t>06.68.52.05.84</t>
  </si>
  <si>
    <t>ghyslaine.bobillier@wanadoo.fr</t>
  </si>
  <si>
    <t>BOBILLOT Philippe</t>
  </si>
  <si>
    <t xml:space="preserve">9 rue des Ecoles - </t>
  </si>
  <si>
    <t>72230</t>
  </si>
  <si>
    <t>ARNAGE</t>
  </si>
  <si>
    <t>06.82.05.94.30</t>
  </si>
  <si>
    <t>philippebobillot@orange.fr</t>
  </si>
  <si>
    <t>CHILON Jean-Paul</t>
  </si>
  <si>
    <t xml:space="preserve">8 bis rue des Péraudières - </t>
  </si>
  <si>
    <t>37140</t>
  </si>
  <si>
    <t>BENAIS</t>
  </si>
  <si>
    <t>02.47.97.39.37</t>
  </si>
  <si>
    <t>jeanpaulchilon@hotmail.fr</t>
  </si>
  <si>
    <t>CE</t>
  </si>
  <si>
    <t>DAVID Ludovic</t>
  </si>
  <si>
    <t xml:space="preserve">22 rue de l'Avenir - </t>
  </si>
  <si>
    <t>85200</t>
  </si>
  <si>
    <t>MONTREUIL</t>
  </si>
  <si>
    <t>06.83.03.37.86</t>
  </si>
  <si>
    <t>ludodavid.jess@sfr.fr</t>
  </si>
  <si>
    <t>DELETANG Pierre</t>
  </si>
  <si>
    <t>Rés. "Les Fluviales" - Appt A16 - 14 Rue du Mascarret</t>
  </si>
  <si>
    <t>33270</t>
  </si>
  <si>
    <t>FLOIRAC</t>
  </si>
  <si>
    <t>06.64.49.66.04</t>
  </si>
  <si>
    <t>pierre.deletang.latt@gmail.com</t>
  </si>
  <si>
    <t>AQ</t>
  </si>
  <si>
    <t>DREYER Françoise</t>
  </si>
  <si>
    <t xml:space="preserve">190 B chemin des Essarts - </t>
  </si>
  <si>
    <t>85270</t>
  </si>
  <si>
    <t>NOTRE DAME DE RIEZ</t>
  </si>
  <si>
    <t>06.20.51.35.15</t>
  </si>
  <si>
    <t>francoisedreyer@sfr.fr</t>
  </si>
  <si>
    <t>DRUDI Bernard</t>
  </si>
  <si>
    <t>128 avenue Aristide Briand - Quartier de Navarre</t>
  </si>
  <si>
    <t>27000</t>
  </si>
  <si>
    <t>EVREUX</t>
  </si>
  <si>
    <t>06.37.89.44.58</t>
  </si>
  <si>
    <t>bernard.drudi@orange.fr</t>
  </si>
  <si>
    <t>HN</t>
  </si>
  <si>
    <t>DUBÉROS Eric</t>
  </si>
  <si>
    <t xml:space="preserve">Appartement 106,Bâtiment C,69/71 rue du Faubourg Saint Jean - </t>
  </si>
  <si>
    <t>Chartres</t>
  </si>
  <si>
    <t>06.85.96.61.19</t>
  </si>
  <si>
    <t>eric.duberos@gmail.com</t>
  </si>
  <si>
    <t>FESTAZ Georges</t>
  </si>
  <si>
    <t xml:space="preserve">76 avenue de la division Leclerc - </t>
  </si>
  <si>
    <t>95160</t>
  </si>
  <si>
    <t>MONTMORENCY</t>
  </si>
  <si>
    <t>06.16.23.63.88</t>
  </si>
  <si>
    <t>georges.festaz@orange.fr</t>
  </si>
  <si>
    <t>IF</t>
  </si>
  <si>
    <t>GILLET Sébastien</t>
  </si>
  <si>
    <t>101 chemin de Porcé - Conciergerie Gymnase</t>
  </si>
  <si>
    <t>44600</t>
  </si>
  <si>
    <t>SAINT NAZAIRE</t>
  </si>
  <si>
    <t>06.73.96.93.30</t>
  </si>
  <si>
    <t>gillet-seb@orange.fr</t>
  </si>
  <si>
    <t>HALKO Jean</t>
  </si>
  <si>
    <t xml:space="preserve">81 route de Fayet - </t>
  </si>
  <si>
    <t>MAZÉ</t>
  </si>
  <si>
    <t>06.09.89.27.26</t>
  </si>
  <si>
    <t>jjhping@netcourrier.com</t>
  </si>
  <si>
    <t>LASSAIGNE Christine</t>
  </si>
  <si>
    <t xml:space="preserve">41 rue de la Ruette - </t>
  </si>
  <si>
    <t>06.63.81.34.95</t>
  </si>
  <si>
    <t>christine.lassaigne@bbox.fr</t>
  </si>
  <si>
    <t>LE DIOURON Joël</t>
  </si>
  <si>
    <t xml:space="preserve">11 rue de la Crêche - </t>
  </si>
  <si>
    <t>35000</t>
  </si>
  <si>
    <t>RENNES</t>
  </si>
  <si>
    <t>06.81.80.35.74</t>
  </si>
  <si>
    <t>joelledio@numericable.fr</t>
  </si>
  <si>
    <t>BR</t>
  </si>
  <si>
    <t>MESTDAGH Xavier</t>
  </si>
  <si>
    <t xml:space="preserve">24 rue Jules Verne - </t>
  </si>
  <si>
    <t>45200</t>
  </si>
  <si>
    <t>AMILLY</t>
  </si>
  <si>
    <t>06.50.48.88.70</t>
  </si>
  <si>
    <t>xavetsteph@wanadoo.fr</t>
  </si>
  <si>
    <t>MOIGNEU Elisabeth</t>
  </si>
  <si>
    <t xml:space="preserve">1 rue des Landes  - </t>
  </si>
  <si>
    <t>06.63.95.01.22</t>
  </si>
  <si>
    <t>babeth.moigneu@gmail.com</t>
  </si>
  <si>
    <t>MUGWANYA Ronald</t>
  </si>
  <si>
    <t xml:space="preserve">7, rue Nicolas Houël - </t>
  </si>
  <si>
    <t>75005</t>
  </si>
  <si>
    <t>PARIS</t>
  </si>
  <si>
    <t>06.16.26.62.67</t>
  </si>
  <si>
    <t>s_mugron@yahoo.com</t>
  </si>
  <si>
    <t>NOEL Bernard</t>
  </si>
  <si>
    <t xml:space="preserve">223 Boulevard du massacre - </t>
  </si>
  <si>
    <t>06.52.72.27.75</t>
  </si>
  <si>
    <t>noel.bernard6@free.fr</t>
  </si>
  <si>
    <t>PIAU Patrick</t>
  </si>
  <si>
    <t xml:space="preserve">602 Les Tertres - </t>
  </si>
  <si>
    <t>45760</t>
  </si>
  <si>
    <t>BOIGNY SUR BIONNE</t>
  </si>
  <si>
    <t>06.50.39.42.09</t>
  </si>
  <si>
    <t>patrick.piau@neuf.fr</t>
  </si>
  <si>
    <t>REMAUD David</t>
  </si>
  <si>
    <t xml:space="preserve">10 rue Charles de Gaulle - </t>
  </si>
  <si>
    <t>44470</t>
  </si>
  <si>
    <t>CARQUEFOU</t>
  </si>
  <si>
    <t>06.69.39.76.51</t>
  </si>
  <si>
    <t>davidremaud2@gmail.com</t>
  </si>
  <si>
    <t>RENWEZ Patrick</t>
  </si>
  <si>
    <t xml:space="preserve">30, rue Jules Verne - </t>
  </si>
  <si>
    <t>22130</t>
  </si>
  <si>
    <t>PLANCOET</t>
  </si>
  <si>
    <t>06.85.82.13.95</t>
  </si>
  <si>
    <t>prenwez@sfr.fr</t>
  </si>
  <si>
    <t>VOYEN Jean-Pierre</t>
  </si>
  <si>
    <t xml:space="preserve">68 rue des Peupliers - </t>
  </si>
  <si>
    <t>88100</t>
  </si>
  <si>
    <t>SAINTE MARGUERITE</t>
  </si>
  <si>
    <t>06.11.75.59.41</t>
  </si>
  <si>
    <t>jeanpierre.voyen@sfr.fr</t>
  </si>
  <si>
    <t>LO</t>
  </si>
  <si>
    <t>RESERVE</t>
  </si>
  <si>
    <t>BONITEAU Patrice</t>
  </si>
  <si>
    <t xml:space="preserve">22 Rue Bir Hakeim - </t>
  </si>
  <si>
    <t>47300</t>
  </si>
  <si>
    <t>VILLENEUVE SUR LOT</t>
  </si>
  <si>
    <t>06.11.75.25.39</t>
  </si>
  <si>
    <t xml:space="preserve"> </t>
  </si>
  <si>
    <t>NPC</t>
  </si>
  <si>
    <t>RICHEZ Jean</t>
  </si>
  <si>
    <t xml:space="preserve">616 rue de la Chantraine - </t>
  </si>
  <si>
    <t>59710</t>
  </si>
  <si>
    <t>MÉRIGNIES</t>
  </si>
  <si>
    <t>06.32.30.58.20</t>
  </si>
  <si>
    <t>AU</t>
  </si>
  <si>
    <t>ROSSIGNOL Lionel</t>
  </si>
  <si>
    <t xml:space="preserve">Lieu dit Saint Joanis - </t>
  </si>
  <si>
    <t>CHABRELOCHE</t>
  </si>
  <si>
    <t>06 47 03 97 09</t>
  </si>
  <si>
    <t>X_Non</t>
  </si>
  <si>
    <t>DESHAIES Baptiste</t>
  </si>
  <si>
    <t>80A rue Pablo Néruda -  -Appt. 377</t>
  </si>
  <si>
    <t>35760</t>
  </si>
  <si>
    <t>SAINT GRÉGOIRE</t>
  </si>
  <si>
    <t>07.80.02.16.54</t>
  </si>
  <si>
    <t>401 avenue du Loiret - Bât. B2</t>
  </si>
  <si>
    <t>JOLLY Jérémy</t>
  </si>
  <si>
    <t>8 rue des Coriolis - Appt. 20</t>
  </si>
  <si>
    <t>75012</t>
  </si>
  <si>
    <t>06.62.94.09.73</t>
  </si>
  <si>
    <t>LABRUE Jacques</t>
  </si>
  <si>
    <t xml:space="preserve">7 allée Guy Ropartz - </t>
  </si>
  <si>
    <t>35235</t>
  </si>
  <si>
    <t>THORIGNE-FOUILLARD</t>
  </si>
  <si>
    <t>06.12.43.82.23</t>
  </si>
  <si>
    <t>PACHET Nicolas</t>
  </si>
  <si>
    <t xml:space="preserve">66 rue Albert Dory - </t>
  </si>
  <si>
    <t>06.75.77.90.04</t>
  </si>
  <si>
    <t>PIÉRONI Françoise</t>
  </si>
  <si>
    <t>26 rue de Tolbiac - Appt. 23</t>
  </si>
  <si>
    <t>75013</t>
  </si>
  <si>
    <t>06.35.96.42.35</t>
  </si>
  <si>
    <t>RUCKI Olivier</t>
  </si>
  <si>
    <t xml:space="preserve">23 rue de Matifeux - </t>
  </si>
  <si>
    <t>85600</t>
  </si>
  <si>
    <t>MONTAIGU</t>
  </si>
  <si>
    <t>07.89.45.38.17</t>
  </si>
  <si>
    <t>ASSIE Jean-Luc</t>
  </si>
  <si>
    <t xml:space="preserve">1 passage des Petits Champs - </t>
  </si>
  <si>
    <t>95000</t>
  </si>
  <si>
    <t>CERCY</t>
  </si>
  <si>
    <t>06.85.90.28.12</t>
  </si>
  <si>
    <t>AUDÉ Michel</t>
  </si>
  <si>
    <t xml:space="preserve">270 rue Louis Blanc - </t>
  </si>
  <si>
    <t>76100</t>
  </si>
  <si>
    <t>ROUEN</t>
  </si>
  <si>
    <t>06.84.78.66.56</t>
  </si>
  <si>
    <t>BERNARD Stéphane</t>
  </si>
  <si>
    <t xml:space="preserve">14 square du Lucq - </t>
  </si>
  <si>
    <t>40230</t>
  </si>
  <si>
    <t>TOSSE</t>
  </si>
  <si>
    <t>06.70.48.23.14</t>
  </si>
  <si>
    <t>CHRÉTIEN Daniel</t>
  </si>
  <si>
    <t>La Hogue - 1chemin aux Granges</t>
  </si>
  <si>
    <t>14540</t>
  </si>
  <si>
    <t>BOURGUÉBUS</t>
  </si>
  <si>
    <t>02.31.23.14.85</t>
  </si>
  <si>
    <t>DEVILLE Jean-Pierre</t>
  </si>
  <si>
    <t xml:space="preserve">244 avenue de Cronstadt - </t>
  </si>
  <si>
    <t>40000</t>
  </si>
  <si>
    <t>MONT DE MARSAN</t>
  </si>
  <si>
    <t>06.64.69.06.64</t>
  </si>
  <si>
    <t>EVENO Patrick</t>
  </si>
  <si>
    <t>Résidence "La Croix Verte" - Appt. 14 - 5 avenue Pasteur</t>
  </si>
  <si>
    <t>56700</t>
  </si>
  <si>
    <t>HENNEBONT</t>
  </si>
  <si>
    <t>06.85.21.59.79</t>
  </si>
  <si>
    <t>MP</t>
  </si>
  <si>
    <t>FAUCH Jean-Claude</t>
  </si>
  <si>
    <t xml:space="preserve">85 avenue Dembourg - </t>
  </si>
  <si>
    <t>81000</t>
  </si>
  <si>
    <t>ALBI</t>
  </si>
  <si>
    <t>05.63.47.62.46</t>
  </si>
  <si>
    <t>FONTAINE Eric</t>
  </si>
  <si>
    <t xml:space="preserve">6 rue Gilbert Bostsarron - </t>
  </si>
  <si>
    <t>59590</t>
  </si>
  <si>
    <t>RAISMES</t>
  </si>
  <si>
    <t>06.50.48.27.32</t>
  </si>
  <si>
    <t>BO</t>
  </si>
  <si>
    <t>FOURNERET Martine</t>
  </si>
  <si>
    <t xml:space="preserve">20 place galilée - </t>
  </si>
  <si>
    <t>21000</t>
  </si>
  <si>
    <t>DIJON</t>
  </si>
  <si>
    <t>06.18.69.11.96</t>
  </si>
  <si>
    <t>AL</t>
  </si>
  <si>
    <t>FRIANT Marc</t>
  </si>
  <si>
    <t xml:space="preserve">2 rue Balbronn - </t>
  </si>
  <si>
    <t>67200</t>
  </si>
  <si>
    <t>STRASBOURG</t>
  </si>
  <si>
    <t>06.79.36.68.07</t>
  </si>
  <si>
    <t>FRITSCH Eric</t>
  </si>
  <si>
    <t xml:space="preserve">hameau de Villeroge - </t>
  </si>
  <si>
    <t>COUSTOUGES</t>
  </si>
  <si>
    <t>06.65.31.60.69</t>
  </si>
  <si>
    <t>FRITSCH Fabienne</t>
  </si>
  <si>
    <t>06.64.08.93.79</t>
  </si>
  <si>
    <t>JOVET Olivier</t>
  </si>
  <si>
    <t xml:space="preserve">482 rue de la Pyramide - </t>
  </si>
  <si>
    <t>59220</t>
  </si>
  <si>
    <t>DENAIN</t>
  </si>
  <si>
    <t>06.47.77.33.99</t>
  </si>
  <si>
    <t>LOMENECH Michel</t>
  </si>
  <si>
    <t xml:space="preserve">17 rue Anatole France - </t>
  </si>
  <si>
    <t>02.97.36.35.72</t>
  </si>
  <si>
    <t>MONDELAIN Jean-Marc</t>
  </si>
  <si>
    <t xml:space="preserve">2 rue de Vendée - </t>
  </si>
  <si>
    <t>21110</t>
  </si>
  <si>
    <t>GENLIS</t>
  </si>
  <si>
    <t>07.88.25.58.35</t>
  </si>
  <si>
    <t>CH</t>
  </si>
  <si>
    <t>PERRON Alain</t>
  </si>
  <si>
    <t xml:space="preserve">12 place Frederic Mistral - </t>
  </si>
  <si>
    <t>TAISSY</t>
  </si>
  <si>
    <t>06.81.07.06.10</t>
  </si>
  <si>
    <t>POTDEVIN Jean-Luc</t>
  </si>
  <si>
    <t xml:space="preserve">4 rue Zéphirin Camélinat - </t>
  </si>
  <si>
    <t>06.24.46.76.34</t>
  </si>
  <si>
    <t>TUBACKI Bernard</t>
  </si>
  <si>
    <t xml:space="preserve">655 av. des martyrs de la Résistance - </t>
  </si>
  <si>
    <t>59286</t>
  </si>
  <si>
    <t>ROOST WARENDIN</t>
  </si>
  <si>
    <t>06.37.23.00.52</t>
  </si>
  <si>
    <t>TUBACKI Thérèse</t>
  </si>
  <si>
    <t>06.79.50.02.55</t>
  </si>
  <si>
    <t>CO</t>
  </si>
  <si>
    <t>VASSEUR Robert</t>
  </si>
  <si>
    <t>Moulin de Cortina - Route de Granace</t>
  </si>
  <si>
    <t>20100</t>
  </si>
  <si>
    <t>SARTÈNE</t>
  </si>
  <si>
    <t>06.87.06.66.86</t>
  </si>
  <si>
    <t>zz</t>
  </si>
  <si>
    <t>zzz</t>
  </si>
  <si>
    <t xml:space="preserve"> - </t>
  </si>
  <si>
    <t>Arbitres Régionaux</t>
  </si>
  <si>
    <t>DEZE Jacky</t>
  </si>
  <si>
    <t>JOUÉ LES TOURS</t>
  </si>
  <si>
    <t>LANÇON Vivien</t>
  </si>
  <si>
    <t>63 rue des Martyrs</t>
  </si>
  <si>
    <t>06.76.62.03.19</t>
  </si>
  <si>
    <t xml:space="preserve"> lanconvivien@gmail.com</t>
  </si>
  <si>
    <t>CHAMBRAY LES TOURS</t>
  </si>
  <si>
    <t>SAINT CYR SUR LOIRE</t>
  </si>
  <si>
    <t>160 rue des Ecureuils</t>
  </si>
  <si>
    <t>SAINT CYR EN VAL</t>
  </si>
  <si>
    <t>SOUCHET Franck</t>
  </si>
  <si>
    <t xml:space="preserve"> 06.61.76.51.87</t>
  </si>
  <si>
    <t xml:space="preserve"> fsouchettrio@orange.fr</t>
  </si>
  <si>
    <t>BOMPAS Yohann</t>
  </si>
  <si>
    <t>17 rue de l'Astrée Valanjou</t>
  </si>
  <si>
    <t>CHEMILLE EN ANJOU</t>
  </si>
  <si>
    <t xml:space="preserve"> 06.51.35.63.02</t>
  </si>
  <si>
    <t xml:space="preserve"> yohann.bompas@gmail.com</t>
  </si>
  <si>
    <t>BUFFARD Marion</t>
  </si>
  <si>
    <t>7 rue Flora Tristan</t>
  </si>
  <si>
    <t>REZE</t>
  </si>
  <si>
    <t xml:space="preserve"> 06.82.78.91.46</t>
  </si>
  <si>
    <t xml:space="preserve"> buffardmarion@gmail.com</t>
  </si>
  <si>
    <t>DUBOIS Francis</t>
  </si>
  <si>
    <t>21 rue des Aulnes</t>
  </si>
  <si>
    <t>SAINT AVERTIN</t>
  </si>
  <si>
    <t xml:space="preserve"> 07.82.34.90.56</t>
  </si>
  <si>
    <t xml:space="preserve"> e1994@hotmail.fr</t>
  </si>
  <si>
    <t>TOURS</t>
  </si>
  <si>
    <t>PRUDHOMME Olivier</t>
  </si>
  <si>
    <t>15 route du Chateau d'Eau</t>
  </si>
  <si>
    <t>REUILLY</t>
  </si>
  <si>
    <t xml:space="preserve"> 06.20.53.55.51</t>
  </si>
  <si>
    <t xml:space="preserve"> prudhommeolivier@orange.fr</t>
  </si>
  <si>
    <t>SORET Arnaud</t>
  </si>
  <si>
    <t>227 route de Châteaudun</t>
  </si>
  <si>
    <t>BEAUGENCY</t>
  </si>
  <si>
    <t xml:space="preserve"> 06.66.93.97.82</t>
  </si>
  <si>
    <t xml:space="preserve"> arnaud.soret@yahoo.fr  </t>
  </si>
  <si>
    <t>TANGUY Gérard</t>
  </si>
  <si>
    <t>25 route de la Vieille Carte</t>
  </si>
  <si>
    <t xml:space="preserve"> 02.47.73.80.32</t>
  </si>
  <si>
    <t xml:space="preserve"> tanguy.gera@gmail.com</t>
  </si>
  <si>
    <t>VERON Pascal</t>
  </si>
  <si>
    <t>12 rue des Patureaux</t>
  </si>
  <si>
    <t xml:space="preserve"> 06.60.46.18.86</t>
  </si>
  <si>
    <t xml:space="preserve"> pascale.veron@bbox.fr</t>
  </si>
  <si>
    <t>VINCENDON-DUC Gérard</t>
  </si>
  <si>
    <t>3 allée du Cerisier</t>
  </si>
  <si>
    <t>LE GENEST ST ISLE</t>
  </si>
  <si>
    <t xml:space="preserve"> 06.16.96.27.42</t>
  </si>
  <si>
    <t xml:space="preserve"> gerardvincendonduc@orange.fr</t>
  </si>
  <si>
    <t>ORGEBIN Maxime</t>
  </si>
  <si>
    <t>15 rue du Pressoir Blanc</t>
  </si>
  <si>
    <t>BLOIS</t>
  </si>
  <si>
    <t xml:space="preserve"> 06.58.90.35.83</t>
  </si>
  <si>
    <t xml:space="preserve"> m.orgebinbp41@laposte.net</t>
  </si>
  <si>
    <t>SCOLAN Alain</t>
  </si>
  <si>
    <t>24 allée de la Volière</t>
  </si>
  <si>
    <t xml:space="preserve"> 06.77.16.50.84</t>
  </si>
  <si>
    <t xml:space="preserve"> contact@tennisdetable.saint-avertin-sports.fr</t>
  </si>
  <si>
    <t>FERREIRA Carlos</t>
  </si>
  <si>
    <t>NERON Marc</t>
  </si>
  <si>
    <t>ALLEMAND Jean-Pierre</t>
  </si>
  <si>
    <t>7 rue Corneille</t>
  </si>
  <si>
    <t xml:space="preserve"> 06.51.43.79.42</t>
  </si>
  <si>
    <t xml:space="preserve"> jean-pierre@allemand.re</t>
  </si>
  <si>
    <t>AUGIER Alain</t>
  </si>
  <si>
    <t>14 allée des Acacias</t>
  </si>
  <si>
    <t xml:space="preserve"> 06.07.54.37.45</t>
  </si>
  <si>
    <t xml:space="preserve"> alainaugier@hotmail.fr</t>
  </si>
  <si>
    <t>BOUDIER Cyril</t>
  </si>
  <si>
    <t>10 rue de Contres</t>
  </si>
  <si>
    <t>SOINGS EN SOLOGNE</t>
  </si>
  <si>
    <t xml:space="preserve"> 06.13.10.24.09</t>
  </si>
  <si>
    <t xml:space="preserve"> cyril.boudier@gmx.fr</t>
  </si>
  <si>
    <t>CHAPELLE Fabien</t>
  </si>
  <si>
    <t>7 Allée Laurence Berluchon Appt 42</t>
  </si>
  <si>
    <t xml:space="preserve"> 06.69.49.09.23</t>
  </si>
  <si>
    <t xml:space="preserve"> fabien.chapelle@laposte.net</t>
  </si>
  <si>
    <t>MESSAOUDI Mélanie</t>
  </si>
  <si>
    <t>36 Route de Preuilly</t>
  </si>
  <si>
    <t>TOURNON SAINT PIERRE</t>
  </si>
  <si>
    <t xml:space="preserve"> 06.07.16.60.29</t>
  </si>
  <si>
    <t xml:space="preserve"> messaoudimelanie@gmail.com</t>
  </si>
  <si>
    <t>LEVESQUE-EVENO Sébastien</t>
  </si>
  <si>
    <t>BERNARD LUCAS Martin</t>
  </si>
  <si>
    <t>COGNAULT Thibaud</t>
  </si>
  <si>
    <t>KMS</t>
  </si>
  <si>
    <t>indemnité</t>
  </si>
  <si>
    <t>kms X 0,30 €</t>
  </si>
  <si>
    <t>Total</t>
  </si>
  <si>
    <t>BOUTHIER Bintou</t>
  </si>
  <si>
    <t>29 rue Jean Moulin</t>
  </si>
  <si>
    <t>LUISANT</t>
  </si>
  <si>
    <t xml:space="preserve"> 07.85.69.51.28</t>
  </si>
  <si>
    <t xml:space="preserve"> koneb4080@gmail.com</t>
  </si>
  <si>
    <t>Totaux</t>
  </si>
  <si>
    <t>BATAS Christophe</t>
  </si>
  <si>
    <t>12 rue des Maronniers</t>
  </si>
  <si>
    <t>LA GAUBRETIERE</t>
  </si>
  <si>
    <t xml:space="preserve"> 06.62.70.46.65</t>
  </si>
  <si>
    <t>CHAUVEAU Sylvain</t>
  </si>
  <si>
    <t>6 bis Rue des Marronniers</t>
  </si>
  <si>
    <t>COUFFE</t>
  </si>
  <si>
    <t xml:space="preserve"> 06.22.73.09.13</t>
  </si>
  <si>
    <t xml:space="preserve">4 place de la Moutonnerie </t>
  </si>
  <si>
    <t>LUYNES</t>
  </si>
  <si>
    <t xml:space="preserve"> 06.82.96.94.60</t>
  </si>
  <si>
    <t>116 rue de Saint Leger</t>
  </si>
  <si>
    <t xml:space="preserve"> 06.78.77.53.68</t>
  </si>
  <si>
    <t>LEBLOND Fabrice</t>
  </si>
  <si>
    <t>8 rue des États Unis d'Amérique</t>
  </si>
  <si>
    <t>VENDÔME</t>
  </si>
  <si>
    <t xml:space="preserve"> 06.78.40.18.42</t>
  </si>
  <si>
    <t>45 Rue de Tours</t>
  </si>
  <si>
    <t>CHOUZE SUR LOIRE</t>
  </si>
  <si>
    <t xml:space="preserve"> 06.60.84.83.22</t>
  </si>
  <si>
    <r>
      <t>VAUSSOU</t>
    </r>
    <r>
      <rPr>
        <b/>
        <sz val="10"/>
        <color indexed="8"/>
        <rFont val="Verdana"/>
        <family val="2"/>
      </rPr>
      <t>É</t>
    </r>
    <r>
      <rPr>
        <b/>
        <sz val="10"/>
        <color indexed="8"/>
        <rFont val="Verdana"/>
        <family val="2"/>
      </rPr>
      <t xml:space="preserve"> Thierry</t>
    </r>
  </si>
  <si>
    <t>42 grande Rue</t>
  </si>
  <si>
    <t>SAUMUR</t>
  </si>
  <si>
    <t xml:space="preserve"> 06.75.62.09.34</t>
  </si>
  <si>
    <t xml:space="preserve"> c.batas85@orange.fr</t>
  </si>
  <si>
    <t xml:space="preserve"> sylcha49@gmail.com</t>
  </si>
  <si>
    <t xml:space="preserve"> deze.jacky@laposte.net</t>
  </si>
  <si>
    <t xml:space="preserve"> c_ferreira28@hotmail.fr</t>
  </si>
  <si>
    <t xml:space="preserve"> fabrice13.leblond@laposte.net</t>
  </si>
  <si>
    <t xml:space="preserve"> slevesqueeveno@gmail.com</t>
  </si>
  <si>
    <t xml:space="preserve"> vaussthy@gmail.com</t>
  </si>
  <si>
    <t>84 rue de la Pirauderie</t>
  </si>
  <si>
    <t xml:space="preserve"> 07.88.29.86.02</t>
  </si>
  <si>
    <t xml:space="preserve"> martinbernardlucasbl@gmail.com</t>
  </si>
  <si>
    <t>BOTELHO Lucien</t>
  </si>
  <si>
    <t xml:space="preserve"> 07.70.08.12.72</t>
  </si>
  <si>
    <t xml:space="preserve"> lucienbo45400@hotmail.fr</t>
  </si>
  <si>
    <t>COLAS Sébastien</t>
  </si>
  <si>
    <t>19 rue Louis Appert</t>
  </si>
  <si>
    <t>CHATEAUDUN</t>
  </si>
  <si>
    <t xml:space="preserve"> 06.14.59.19.71</t>
  </si>
  <si>
    <t xml:space="preserve"> sebnaut@hotmail.com</t>
  </si>
  <si>
    <t>75 Rue Anatole France</t>
  </si>
  <si>
    <t>ST CYR SUR LOIRE</t>
  </si>
  <si>
    <t xml:space="preserve"> 06.49.01.71.08</t>
  </si>
  <si>
    <t xml:space="preserve"> thibaudcognault@gmail.com</t>
  </si>
  <si>
    <t>6 allée Condorcet</t>
  </si>
  <si>
    <t>LA RICHE</t>
  </si>
  <si>
    <t xml:space="preserve"> 06.31.01.68.47</t>
  </si>
  <si>
    <t xml:space="preserve"> marcneron@gmail.com</t>
  </si>
  <si>
    <t>SOUCHET Killian</t>
  </si>
  <si>
    <t xml:space="preserve"> 06.59.80.75.36</t>
  </si>
  <si>
    <t xml:space="preserve"> souchetkillian@gmail.com</t>
  </si>
  <si>
    <t xml:space="preserve">17 bis Rue Louis Ploton </t>
  </si>
  <si>
    <t>FLEURY LES AUBRAIS</t>
  </si>
  <si>
    <t>RICHARD Cédric</t>
  </si>
  <si>
    <t>CHÂTEAUROUX</t>
  </si>
  <si>
    <t>4 rue du Berry</t>
  </si>
  <si>
    <t>NOGENT SUR VERNISSON</t>
  </si>
  <si>
    <t xml:space="preserve"> cedric.richard65@sfr.fr</t>
  </si>
  <si>
    <t>ZOLOBODJEAN Eric</t>
  </si>
  <si>
    <t>26 place Saint Paul</t>
  </si>
  <si>
    <t xml:space="preserve"> 07.83.83.00.20</t>
  </si>
  <si>
    <t xml:space="preserve"> gin_kaas@yahoo.fr</t>
  </si>
  <si>
    <t>9 Rue Georges Lejars</t>
  </si>
  <si>
    <t>KUBACKI Arnaud</t>
  </si>
  <si>
    <t xml:space="preserve"> 06.21.77.78.26</t>
  </si>
  <si>
    <t xml:space="preserve"> kubacki.arnaud@gmail.com</t>
  </si>
  <si>
    <t>MAINTENON</t>
  </si>
  <si>
    <t>SABOURIN Manon</t>
  </si>
  <si>
    <t xml:space="preserve"> manon.sabourin37@yahoo.fr</t>
  </si>
  <si>
    <t>SABOURIN Thomas</t>
  </si>
  <si>
    <t xml:space="preserve"> sabourinthomas41@gmail.com</t>
  </si>
  <si>
    <t>CHAPPONNEAU Sandrine</t>
  </si>
  <si>
    <t>9 rue du Pressoir</t>
  </si>
  <si>
    <t>AUZOUER EN TOURAINE</t>
  </si>
  <si>
    <t xml:space="preserve"> sandrine.chapponneau@orange.fr</t>
  </si>
  <si>
    <t>4 Rue Boris Vian</t>
  </si>
  <si>
    <t>CHAMBRAY-LES-TOURS</t>
  </si>
  <si>
    <t xml:space="preserve"> 07.89.67.46.23</t>
  </si>
  <si>
    <t xml:space="preserve"> 06.43.77.04.66</t>
  </si>
  <si>
    <t>LACHENY Quentin</t>
  </si>
  <si>
    <t>LA TAQUINERIE</t>
  </si>
  <si>
    <t xml:space="preserve"> 07.49.17.67.90</t>
  </si>
  <si>
    <t xml:space="preserve"> quentin.lacheny@gmail.com</t>
  </si>
  <si>
    <t>Péage</t>
  </si>
  <si>
    <t>kms X 0,35 €</t>
  </si>
  <si>
    <t>FFTT</t>
  </si>
  <si>
    <t>Club</t>
  </si>
  <si>
    <t>Hébergement</t>
  </si>
  <si>
    <t>Championnats du Centre 2025</t>
  </si>
  <si>
    <t>Finales Régionales Individuelles</t>
  </si>
  <si>
    <t>26 &amp; 27 Avril 2025</t>
  </si>
  <si>
    <t>TOURS (37)</t>
  </si>
  <si>
    <t>Samedi 26 Avril 2025</t>
  </si>
  <si>
    <t>DOS SANTOS José</t>
  </si>
  <si>
    <t>FARNABE Isabelle</t>
  </si>
  <si>
    <t>GIRARD Noémie</t>
  </si>
  <si>
    <t>GONÇALVES Léandro</t>
  </si>
  <si>
    <t>GUERY Isabelle</t>
  </si>
  <si>
    <t>LIGEARD Killian</t>
  </si>
  <si>
    <t>MEUNIER Coralie</t>
  </si>
  <si>
    <t xml:space="preserve"> dos-santos221@laposte.net</t>
  </si>
  <si>
    <t>30 rue de la Brulée</t>
  </si>
  <si>
    <t>FONDETTES</t>
  </si>
  <si>
    <t xml:space="preserve"> 06.15.94.14.91</t>
  </si>
  <si>
    <t xml:space="preserve"> isabelle.farnabe@orange.fr</t>
  </si>
  <si>
    <t>4 Chemin de la Caillière - Le Sentier</t>
  </si>
  <si>
    <t>MONTHODON</t>
  </si>
  <si>
    <t xml:space="preserve"> noemie.girard36000@gmail.com</t>
  </si>
  <si>
    <t>32 rue du Clos</t>
  </si>
  <si>
    <t>VILLEDIEU SUR INDRE</t>
  </si>
  <si>
    <t>07.49.92.17.54</t>
  </si>
  <si>
    <t xml:space="preserve"> boureaudcindy@hotmail.fr</t>
  </si>
  <si>
    <t>308 Route De Châtellerault</t>
  </si>
  <si>
    <t xml:space="preserve"> 07.72.18.61.21</t>
  </si>
  <si>
    <t>né en 2011</t>
  </si>
  <si>
    <t xml:space="preserve"> i.guery@yahoo.fr</t>
  </si>
  <si>
    <t>Les Masnieres</t>
  </si>
  <si>
    <t>SAINT ETIENNE DES GUERETS</t>
  </si>
  <si>
    <t xml:space="preserve"> patoche.b@hotmail.fr</t>
  </si>
  <si>
    <t xml:space="preserve"> 06.51.10.01.43</t>
  </si>
  <si>
    <t>1 impasse Sophie Condorlet</t>
  </si>
  <si>
    <t>LA VILLE AUX DAMES</t>
  </si>
  <si>
    <t xml:space="preserve"> meu.coralie54@gmail.com</t>
  </si>
  <si>
    <t xml:space="preserve"> 06.08.13.01.95</t>
  </si>
  <si>
    <t>61 rue Raymond Mondon</t>
  </si>
  <si>
    <t>RONCOURT</t>
  </si>
  <si>
    <t>JOUTEUX Xavier</t>
  </si>
  <si>
    <t>26 rue de la Fourbisserie</t>
  </si>
  <si>
    <t>06.09.55.84.39</t>
  </si>
  <si>
    <t xml:space="preserve"> xavier.jouteux@wanadoo.fr</t>
  </si>
  <si>
    <t>FOUQUET Sandrine</t>
  </si>
  <si>
    <t xml:space="preserve"> sf37@hotmail.fr</t>
  </si>
  <si>
    <t>10 Rue Jacquard M14</t>
  </si>
  <si>
    <t>SAINT PIERRE DES CORPS</t>
  </si>
  <si>
    <t>06.84.65.98.44</t>
  </si>
  <si>
    <t>06.11.05.37.05</t>
  </si>
  <si>
    <t>DELARUE Jean-Luc</t>
  </si>
  <si>
    <t>RASOLDIER Nicolas</t>
  </si>
  <si>
    <t>Dimanche 27 Avril 2025</t>
  </si>
  <si>
    <t xml:space="preserve"> jean-luc.delarue@orange.fr</t>
  </si>
  <si>
    <t>24 rue Alcuin</t>
  </si>
  <si>
    <t>06.85.03.07.47</t>
  </si>
  <si>
    <t xml:space="preserve"> nrasoldier@gmail.com</t>
  </si>
  <si>
    <t>6 boulevard Richard Wagner</t>
  </si>
  <si>
    <t>DAMEZ Sylvie</t>
  </si>
  <si>
    <t>DEMANET Ethan</t>
  </si>
  <si>
    <t>NEILZ Cathy</t>
  </si>
  <si>
    <t>RICHARD Gabriele</t>
  </si>
  <si>
    <t xml:space="preserve"> damez.sylvie@orange.fr</t>
  </si>
  <si>
    <t xml:space="preserve"> 06.66.20.83.65</t>
  </si>
  <si>
    <t>67 rue de Juranville</t>
  </si>
  <si>
    <t>SAINT AMAND MONTROND</t>
  </si>
  <si>
    <t>né en 2014</t>
  </si>
  <si>
    <t xml:space="preserve"> feemili@gmail.com</t>
  </si>
  <si>
    <t>10 Place Jean Jacques Rousseau</t>
  </si>
  <si>
    <t>MONTIERCHAUME</t>
  </si>
  <si>
    <t xml:space="preserve"> micat41@live.fr</t>
  </si>
  <si>
    <t>7 La Cholazière</t>
  </si>
  <si>
    <t>EPUISAY</t>
  </si>
  <si>
    <t xml:space="preserve"> 07.75.21.84.65</t>
  </si>
  <si>
    <t xml:space="preserve"> 06.84.15.45.37</t>
  </si>
  <si>
    <t xml:space="preserve"> olivierrucki@free.fr</t>
  </si>
  <si>
    <t>37 rue de Tourcoing - Appartement 018</t>
  </si>
  <si>
    <t xml:space="preserve"> 07.89.45.38.17</t>
  </si>
  <si>
    <t>06.52.22.33.38</t>
  </si>
  <si>
    <t>HARDOUIN Michel</t>
  </si>
  <si>
    <t>SAINT GENOUPH</t>
  </si>
  <si>
    <t>46 rue des Varennes</t>
  </si>
  <si>
    <t xml:space="preserve"> 06.18.24.43.37</t>
  </si>
  <si>
    <t xml:space="preserve"> chantal.hardouingueho@orange.fr</t>
  </si>
  <si>
    <t>BELNER Didier</t>
  </si>
  <si>
    <t xml:space="preserve"> 64didou@gmail.com</t>
  </si>
  <si>
    <t>LA RUELLE</t>
  </si>
  <si>
    <t>MORÉE</t>
  </si>
  <si>
    <t>MORALES Gérald</t>
  </si>
  <si>
    <t>26 rue Denis Papin</t>
  </si>
  <si>
    <t xml:space="preserve"> 06.87.94.19.26</t>
  </si>
  <si>
    <t xml:space="preserve"> ge.morales@orange.fr</t>
  </si>
  <si>
    <t>MORIN Alexandre</t>
  </si>
  <si>
    <t>20 Chemin de la Motte</t>
  </si>
  <si>
    <t xml:space="preserve"> 06.21.42.57.66</t>
  </si>
  <si>
    <t xml:space="preserve"> alex-morin@outlook.fr</t>
  </si>
  <si>
    <t>MAXIN Sidney</t>
  </si>
  <si>
    <t>LEBON Philippe</t>
  </si>
  <si>
    <t>PINON Joseph</t>
  </si>
  <si>
    <t>1 rue Jules Ferry</t>
  </si>
  <si>
    <t>SULLY SUR LOIRE</t>
  </si>
  <si>
    <t xml:space="preserve"> 06.87.94.31.64</t>
  </si>
  <si>
    <t xml:space="preserve"> joseph.pinon@sfr.fr</t>
  </si>
  <si>
    <t xml:space="preserve"> emmanuelle.july@wanadoo.fr</t>
  </si>
  <si>
    <t>41 bis rue du Vieux Ver</t>
  </si>
  <si>
    <t>VER LES CHARTRES</t>
  </si>
  <si>
    <t xml:space="preserve"> 02.37.26.34.24</t>
  </si>
  <si>
    <t>1 Rue de la Mairie</t>
  </si>
  <si>
    <t xml:space="preserve"> pl04tt@gmail.com</t>
  </si>
  <si>
    <t xml:space="preserve"> 06.88.17.51.48</t>
  </si>
  <si>
    <t>MAROLLES</t>
  </si>
  <si>
    <t xml:space="preserve"> 06.95.65.76.58</t>
  </si>
  <si>
    <t>MELNIKOFF Marius</t>
  </si>
  <si>
    <t xml:space="preserve"> mariusmelnikoff@gmail.com</t>
  </si>
  <si>
    <t>MAINVILLIERS</t>
  </si>
  <si>
    <t>2 rue du 14 Juillet</t>
  </si>
  <si>
    <t xml:space="preserve"> 06.50.72.42.70</t>
  </si>
  <si>
    <t>DAVID Stéphane</t>
  </si>
  <si>
    <t>8 rue Boris Vian</t>
  </si>
  <si>
    <t xml:space="preserve"> 06.59.08.87.62</t>
  </si>
  <si>
    <t xml:space="preserve"> stephanedavid0207@gmail.com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</si>
</sst>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;;"/>
    <numFmt numFmtId="165" formatCode="[$-40C]d\-mmm\-yy;@"/>
    <numFmt numFmtId="166" formatCode="[$-40C]d\ mmmm\ yyyy;@"/>
    <numFmt numFmtId="167" formatCode="_-* #,##0.00\ [$€-40C]_-;\-* #,##0.00\ [$€-40C]_-;_-* &quot;-&quot;??\ [$€-40C]_-;_-@_-"/>
  </numFmts>
  <fonts count="20" x14ac:knownFonts="1">
    <font>
      <sz val="10"/>
      <name val="Arial"/>
    </font>
    <font>
      <b/>
      <sz val="8"/>
      <color indexed="9"/>
      <name val="Arial"/>
      <family val="2"/>
    </font>
    <font>
      <b/>
      <sz val="8"/>
      <color indexed="46"/>
      <name val="Arial"/>
      <family val="2"/>
    </font>
    <font>
      <b/>
      <sz val="16"/>
      <color indexed="12"/>
      <name val="Arial"/>
      <family val="2"/>
    </font>
    <font>
      <sz val="10"/>
      <name val="Arial"/>
      <family val="2"/>
    </font>
    <font>
      <sz val="8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trike/>
      <sz val="10"/>
      <name val="Cambria"/>
      <family val="1"/>
    </font>
    <font>
      <b/>
      <sz val="10"/>
      <color rgb="FFFF0000"/>
      <name val="Arial"/>
      <family val="2"/>
    </font>
    <font>
      <sz val="12"/>
      <color rgb="FF222222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76">
    <xf numFmtId="0" fontId="0" fillId="0" borderId="0" xfId="0"/>
    <xf numFmtId="0" fontId="1" fillId="2" borderId="0" xfId="0" applyFont="1" applyFill="1" applyAlignment="1">
      <alignment horizontal="center" shrinkToFi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Protection="1">
      <protection locked="0"/>
    </xf>
    <xf numFmtId="0" fontId="1" fillId="3" borderId="0" xfId="0" applyFont="1" applyFill="1" applyAlignment="1">
      <alignment horizontal="center" shrinkToFi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 applyProtection="1">
      <alignment horizontal="left" wrapText="1" shrinkToFit="1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4" borderId="0" xfId="0" applyFill="1" applyProtection="1">
      <protection locked="0"/>
    </xf>
    <xf numFmtId="0" fontId="5" fillId="3" borderId="0" xfId="0" applyFont="1" applyFill="1"/>
    <xf numFmtId="0" fontId="1" fillId="3" borderId="0" xfId="0" applyFont="1" applyFill="1" applyAlignment="1">
      <alignment horizontal="center"/>
    </xf>
    <xf numFmtId="164" fontId="3" fillId="3" borderId="0" xfId="0" applyNumberFormat="1" applyFont="1" applyFill="1" applyAlignment="1" applyProtection="1">
      <alignment horizontal="left" shrinkToFit="1"/>
      <protection locked="0"/>
    </xf>
    <xf numFmtId="0" fontId="3" fillId="3" borderId="0" xfId="0" applyFont="1" applyFill="1" applyProtection="1">
      <protection locked="0"/>
    </xf>
    <xf numFmtId="165" fontId="1" fillId="3" borderId="0" xfId="0" applyNumberFormat="1" applyFont="1" applyFill="1" applyAlignment="1">
      <alignment horizontal="center"/>
    </xf>
    <xf numFmtId="0" fontId="3" fillId="3" borderId="0" xfId="0" applyFont="1" applyFill="1" applyAlignment="1" applyProtection="1">
      <alignment horizontal="left" shrinkToFit="1"/>
      <protection locked="0"/>
    </xf>
    <xf numFmtId="0" fontId="7" fillId="3" borderId="0" xfId="0" applyFont="1" applyFill="1" applyAlignment="1">
      <alignment horizontal="center" vertical="center" wrapText="1"/>
    </xf>
    <xf numFmtId="166" fontId="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9" fillId="4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164" fontId="9" fillId="2" borderId="1" xfId="0" applyNumberFormat="1" applyFont="1" applyFill="1" applyBorder="1" applyProtection="1">
      <protection locked="0"/>
    </xf>
    <xf numFmtId="0" fontId="10" fillId="0" borderId="0" xfId="0" applyFont="1" applyProtection="1"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164" fontId="10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5" borderId="2" xfId="0" applyFont="1" applyFill="1" applyBorder="1" applyAlignment="1" applyProtection="1">
      <alignment horizontal="center"/>
      <protection locked="0"/>
    </xf>
    <xf numFmtId="0" fontId="9" fillId="6" borderId="3" xfId="0" applyFont="1" applyFill="1" applyBorder="1" applyAlignment="1">
      <alignment horizontal="center"/>
    </xf>
    <xf numFmtId="164" fontId="10" fillId="3" borderId="0" xfId="0" applyNumberFormat="1" applyFont="1" applyFill="1" applyAlignment="1" applyProtection="1">
      <alignment horizontal="center"/>
      <protection locked="0"/>
    </xf>
    <xf numFmtId="164" fontId="10" fillId="3" borderId="0" xfId="0" applyNumberFormat="1" applyFont="1" applyFill="1" applyProtection="1"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164" fontId="11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shrinkToFit="1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2" borderId="0" xfId="0" applyNumberFormat="1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164" fontId="12" fillId="2" borderId="0" xfId="0" applyNumberFormat="1" applyFont="1" applyFill="1" applyProtection="1">
      <protection locked="0"/>
    </xf>
    <xf numFmtId="164" fontId="10" fillId="2" borderId="0" xfId="0" applyNumberFormat="1" applyFont="1" applyFill="1" applyAlignment="1" applyProtection="1">
      <alignment shrinkToFit="1"/>
      <protection locked="0"/>
    </xf>
    <xf numFmtId="164" fontId="10" fillId="2" borderId="0" xfId="0" applyNumberFormat="1" applyFont="1" applyFill="1" applyAlignment="1" applyProtection="1">
      <alignment horizontal="center"/>
      <protection locked="0"/>
    </xf>
    <xf numFmtId="164" fontId="10" fillId="2" borderId="0" xfId="0" applyNumberFormat="1" applyFont="1" applyFill="1" applyProtection="1">
      <protection locked="0"/>
    </xf>
    <xf numFmtId="164" fontId="12" fillId="0" borderId="0" xfId="0" applyNumberFormat="1" applyFont="1"/>
    <xf numFmtId="0" fontId="0" fillId="0" borderId="4" xfId="0" applyBorder="1" applyProtection="1">
      <protection locked="0"/>
    </xf>
    <xf numFmtId="164" fontId="13" fillId="0" borderId="0" xfId="0" applyNumberFormat="1" applyFont="1"/>
    <xf numFmtId="164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17" fillId="0" borderId="0" xfId="0" applyNumberFormat="1" applyFont="1" applyAlignment="1" applyProtection="1">
      <alignment horizontal="center"/>
      <protection locked="0"/>
    </xf>
    <xf numFmtId="164" fontId="10" fillId="0" borderId="0" xfId="0" quotePrefix="1" applyNumberFormat="1" applyFont="1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164" fontId="10" fillId="0" borderId="0" xfId="0" quotePrefix="1" applyNumberFormat="1" applyFont="1" applyProtection="1"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164" fontId="6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 applyProtection="1">
      <alignment horizontal="center"/>
      <protection locked="0"/>
    </xf>
    <xf numFmtId="167" fontId="0" fillId="3" borderId="0" xfId="0" applyNumberFormat="1" applyFill="1" applyProtection="1">
      <protection locked="0"/>
    </xf>
    <xf numFmtId="0" fontId="9" fillId="6" borderId="0" xfId="0" applyFont="1" applyFill="1" applyAlignment="1">
      <alignment horizontal="center"/>
    </xf>
    <xf numFmtId="164" fontId="0" fillId="3" borderId="0" xfId="0" applyNumberFormat="1" applyFill="1" applyProtection="1">
      <protection locked="0"/>
    </xf>
    <xf numFmtId="0" fontId="4" fillId="2" borderId="0" xfId="0" applyFont="1" applyFill="1" applyAlignment="1">
      <alignment horizontal="center" vertical="center" wrapText="1"/>
    </xf>
    <xf numFmtId="167" fontId="0" fillId="2" borderId="0" xfId="0" applyNumberFormat="1" applyFill="1" applyAlignment="1">
      <alignment horizontal="center"/>
    </xf>
    <xf numFmtId="167" fontId="0" fillId="2" borderId="0" xfId="0" applyNumberFormat="1" applyFill="1"/>
    <xf numFmtId="164" fontId="7" fillId="0" borderId="0" xfId="0" quotePrefix="1" applyNumberFormat="1" applyFont="1" applyAlignment="1" applyProtection="1">
      <alignment horizontal="center"/>
      <protection locked="0"/>
    </xf>
    <xf numFmtId="0" fontId="16" fillId="0" borderId="0" xfId="0" applyFont="1"/>
    <xf numFmtId="0" fontId="16" fillId="0" borderId="0" xfId="0" applyFont="1" applyProtection="1">
      <protection locked="0"/>
    </xf>
    <xf numFmtId="164" fontId="7" fillId="0" borderId="0" xfId="0" applyNumberFormat="1" applyFont="1" applyAlignment="1" applyProtection="1">
      <alignment horizontal="center" wrapText="1"/>
      <protection locked="0"/>
    </xf>
    <xf numFmtId="0" fontId="7" fillId="0" borderId="0" xfId="0" quotePrefix="1" applyFont="1" applyAlignment="1">
      <alignment horizontal="center"/>
    </xf>
    <xf numFmtId="167" fontId="4" fillId="2" borderId="0" xfId="0" applyNumberFormat="1" applyFont="1" applyFill="1" applyAlignment="1">
      <alignment horizontal="center"/>
    </xf>
    <xf numFmtId="44" fontId="18" fillId="0" borderId="0" xfId="1" applyFont="1"/>
    <xf numFmtId="44" fontId="0" fillId="0" borderId="0" xfId="1" applyFont="1"/>
    <xf numFmtId="164" fontId="19" fillId="0" borderId="0" xfId="0" applyNumberFormat="1" applyFont="1" applyAlignment="1" applyProtection="1">
      <alignment horizontal="center"/>
      <protection locked="0"/>
    </xf>
    <xf numFmtId="164" fontId="9" fillId="0" borderId="0" xfId="0" applyNumberFormat="1" applyFont="1" applyAlignment="1" applyProtection="1">
      <alignment horizontal="center"/>
      <protection locked="0"/>
    </xf>
  </cellXfs>
  <cellStyles count="2">
    <cellStyle name="Monétaire" xfId="1" builtinId="4"/>
    <cellStyle name="Normal" xfId="0" builtinId="0"/>
  </cellStyles>
  <dxfs count="26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border>
        <left/>
        <right/>
        <top/>
        <bottom/>
      </border>
    </dxf>
    <dxf>
      <font>
        <condense val="0"/>
        <extend val="0"/>
        <color indexed="9"/>
      </font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auto="1"/>
      </font>
      <fill>
        <patternFill>
          <bgColor indexed="14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0</xdr:rowOff>
    </xdr:from>
    <xdr:to>
      <xdr:col>2</xdr:col>
      <xdr:colOff>1304652</xdr:colOff>
      <xdr:row>0</xdr:row>
      <xdr:rowOff>0</xdr:rowOff>
    </xdr:to>
    <xdr:sp macro="[3]!mab_envfftt" textlink="">
      <xdr:nvSpPr>
        <xdr:cNvPr id="2" name="Text Box 6">
          <a:extLst>
            <a:ext uri="{FF2B5EF4-FFF2-40B4-BE49-F238E27FC236}">
              <a16:creationId xmlns:a16="http://schemas.microsoft.com/office/drawing/2014/main" id="{0F1389FA-7BFF-572F-7E35-B40F6066CEAD}"/>
            </a:ext>
          </a:extLst>
        </xdr:cNvPr>
        <xdr:cNvSpPr txBox="1">
          <a:spLocks noChangeArrowheads="1"/>
        </xdr:cNvSpPr>
      </xdr:nvSpPr>
      <xdr:spPr bwMode="auto">
        <a:xfrm>
          <a:off x="82550" y="0"/>
          <a:ext cx="3019371" cy="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Mise à blanc Fichier Envoi FFTT</a:t>
          </a:r>
          <a:endParaRPr lang="fr-FR"/>
        </a:p>
      </xdr:txBody>
    </xdr:sp>
    <xdr:clientData/>
  </xdr:twoCellAnchor>
  <xdr:twoCellAnchor>
    <xdr:from>
      <xdr:col>2</xdr:col>
      <xdr:colOff>1581150</xdr:colOff>
      <xdr:row>0</xdr:row>
      <xdr:rowOff>0</xdr:rowOff>
    </xdr:from>
    <xdr:to>
      <xdr:col>3</xdr:col>
      <xdr:colOff>1101891</xdr:colOff>
      <xdr:row>0</xdr:row>
      <xdr:rowOff>0</xdr:rowOff>
    </xdr:to>
    <xdr:sp macro="[3]!Prepa_KM" textlink="">
      <xdr:nvSpPr>
        <xdr:cNvPr id="3" name="Text Box 35">
          <a:extLst>
            <a:ext uri="{FF2B5EF4-FFF2-40B4-BE49-F238E27FC236}">
              <a16:creationId xmlns:a16="http://schemas.microsoft.com/office/drawing/2014/main" id="{6F3C50BE-7A3C-A371-134A-A777CB69711E}"/>
            </a:ext>
          </a:extLst>
        </xdr:cNvPr>
        <xdr:cNvSpPr txBox="1">
          <a:spLocks noChangeArrowheads="1"/>
        </xdr:cNvSpPr>
      </xdr:nvSpPr>
      <xdr:spPr bwMode="auto">
        <a:xfrm>
          <a:off x="3381375" y="0"/>
          <a:ext cx="1682750" cy="0"/>
        </a:xfrm>
        <a:prstGeom prst="rect">
          <a:avLst/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Préparation Kms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0</xdr:rowOff>
    </xdr:from>
    <xdr:to>
      <xdr:col>2</xdr:col>
      <xdr:colOff>1298388</xdr:colOff>
      <xdr:row>0</xdr:row>
      <xdr:rowOff>0</xdr:rowOff>
    </xdr:to>
    <xdr:sp macro="[3]!mab_envfftt" textlink="">
      <xdr:nvSpPr>
        <xdr:cNvPr id="3" name="Text Box 6">
          <a:extLst>
            <a:ext uri="{FF2B5EF4-FFF2-40B4-BE49-F238E27FC236}">
              <a16:creationId xmlns:a16="http://schemas.microsoft.com/office/drawing/2014/main" id="{540D3273-C207-AF81-0B41-D41247F75B19}"/>
            </a:ext>
          </a:extLst>
        </xdr:cNvPr>
        <xdr:cNvSpPr txBox="1">
          <a:spLocks noChangeArrowheads="1"/>
        </xdr:cNvSpPr>
      </xdr:nvSpPr>
      <xdr:spPr bwMode="auto">
        <a:xfrm>
          <a:off x="76200" y="76200"/>
          <a:ext cx="2886075" cy="2667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Mise à blanc Fichier Envoi FFTT</a:t>
          </a:r>
          <a:endParaRPr lang="fr-FR"/>
        </a:p>
      </xdr:txBody>
    </xdr:sp>
    <xdr:clientData/>
  </xdr:twoCellAnchor>
  <xdr:twoCellAnchor>
    <xdr:from>
      <xdr:col>2</xdr:col>
      <xdr:colOff>1584325</xdr:colOff>
      <xdr:row>0</xdr:row>
      <xdr:rowOff>0</xdr:rowOff>
    </xdr:from>
    <xdr:to>
      <xdr:col>3</xdr:col>
      <xdr:colOff>1102082</xdr:colOff>
      <xdr:row>0</xdr:row>
      <xdr:rowOff>0</xdr:rowOff>
    </xdr:to>
    <xdr:sp macro="[3]!Prepa_KM" textlink="">
      <xdr:nvSpPr>
        <xdr:cNvPr id="4" name="Text Box 35">
          <a:extLst>
            <a:ext uri="{FF2B5EF4-FFF2-40B4-BE49-F238E27FC236}">
              <a16:creationId xmlns:a16="http://schemas.microsoft.com/office/drawing/2014/main" id="{232DAFF3-9C21-15C6-4620-8E281AC92C04}"/>
            </a:ext>
          </a:extLst>
        </xdr:cNvPr>
        <xdr:cNvSpPr txBox="1">
          <a:spLocks noChangeArrowheads="1"/>
        </xdr:cNvSpPr>
      </xdr:nvSpPr>
      <xdr:spPr bwMode="auto">
        <a:xfrm>
          <a:off x="3228975" y="76200"/>
          <a:ext cx="1609725" cy="257175"/>
        </a:xfrm>
        <a:prstGeom prst="rect">
          <a:avLst/>
        </a:prstGeom>
        <a:solidFill>
          <a:srgbClr val="FFFF00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Préparation Kms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33676\Documents\Tennis%20de%20Table\Comp&#233;titions%20T.T\Arbitrage%20Convoc%20JA%20Equipes\commission%20arbitrage\calendrier%20phase%202_2024-2025%20nominatif_JA_AR_03_01_2025.xlsx" TargetMode="External"/><Relationship Id="rId1" Type="http://schemas.openxmlformats.org/officeDocument/2006/relationships/externalLinkPath" Target="/Users/33676/Documents/Tennis%20de%20Table/Comp&#233;titions%20T.T/Arbitrage%20Convoc%20JA%20Equipes/commission%20arbitrage/calendrier%20phase%202_2024-2025%20nominatif_JA_AR_03_01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ARD~1/AppData/Local/Temp/Travail%20Excel/GESTION%20ArbitresV1_3Test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CRTA~1/AppData/Local/Temp/C.F.A/Envoi%20FF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le modèle"/>
      <sheetName val="P1J1"/>
      <sheetName val="P1J2"/>
      <sheetName val="P1J3"/>
      <sheetName val="P1J4"/>
      <sheetName val="P1J5"/>
      <sheetName val="P1J6"/>
      <sheetName val="P1J7"/>
      <sheetName val="liste clubs"/>
      <sheetName val="Epreuves Indiv Ph1"/>
      <sheetName val="Epreuves Indiv Ph 2"/>
      <sheetName val="fichier JA"/>
      <sheetName val="Nominations AR"/>
      <sheetName val="Fichier 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C2" t="str">
            <v>ADAM Florine</v>
          </cell>
        </row>
        <row r="3">
          <cell r="C3" t="str">
            <v>ADAM Loïs</v>
          </cell>
        </row>
        <row r="4">
          <cell r="C4" t="str">
            <v>AKKAOUI Antoine</v>
          </cell>
        </row>
        <row r="5">
          <cell r="C5" t="str">
            <v>ALMEIDA Tony</v>
          </cell>
        </row>
        <row r="6">
          <cell r="C6" t="str">
            <v>ANGENON Nico</v>
          </cell>
        </row>
        <row r="7">
          <cell r="C7" t="str">
            <v>ARRAULT Patrick</v>
          </cell>
        </row>
        <row r="8">
          <cell r="C8" t="str">
            <v>AUDIGER Audrik</v>
          </cell>
        </row>
        <row r="9">
          <cell r="C9" t="str">
            <v>AUDIGER Céline</v>
          </cell>
        </row>
        <row r="10">
          <cell r="C10" t="str">
            <v>AUGIER Alain</v>
          </cell>
        </row>
        <row r="11">
          <cell r="C11" t="str">
            <v>AZEVEDO Morgane</v>
          </cell>
        </row>
        <row r="12">
          <cell r="C12" t="str">
            <v>BAGUENIER Jean-Philippe</v>
          </cell>
        </row>
        <row r="13">
          <cell r="C13" t="str">
            <v>BARTA Theophane</v>
          </cell>
        </row>
        <row r="14">
          <cell r="C14" t="str">
            <v>BASTIE Alain</v>
          </cell>
        </row>
        <row r="15">
          <cell r="C15" t="str">
            <v>BAUDE Kevin</v>
          </cell>
        </row>
        <row r="16">
          <cell r="C16" t="str">
            <v>BERARD Elyne</v>
          </cell>
        </row>
        <row r="17">
          <cell r="C17" t="str">
            <v>BERNARD LUCAS Martin</v>
          </cell>
        </row>
        <row r="18">
          <cell r="C18" t="str">
            <v>BERTRAND Corentin</v>
          </cell>
        </row>
        <row r="19">
          <cell r="C19" t="str">
            <v>BESNARD Michel</v>
          </cell>
        </row>
        <row r="20">
          <cell r="C20" t="str">
            <v>BIGOT Annick</v>
          </cell>
        </row>
        <row r="21">
          <cell r="C21" t="str">
            <v>BOCHEREAU Julien</v>
          </cell>
        </row>
        <row r="22">
          <cell r="C22" t="str">
            <v>BORDY Geoffrey</v>
          </cell>
        </row>
        <row r="23">
          <cell r="C23" t="str">
            <v>BOURDIER Pascal</v>
          </cell>
        </row>
        <row r="24">
          <cell r="C24" t="str">
            <v>BOUTI Mokhtar</v>
          </cell>
        </row>
        <row r="25">
          <cell r="C25" t="str">
            <v>BREUILS Bernard</v>
          </cell>
        </row>
        <row r="26">
          <cell r="C26" t="str">
            <v>BRU Antoine</v>
          </cell>
        </row>
        <row r="27">
          <cell r="C27" t="str">
            <v>BRUNET Romain</v>
          </cell>
        </row>
        <row r="28">
          <cell r="C28" t="str">
            <v>BURDIN Jean-jacques</v>
          </cell>
        </row>
        <row r="29">
          <cell r="C29" t="str">
            <v>BURY Gérard</v>
          </cell>
        </row>
        <row r="30">
          <cell r="C30" t="str">
            <v>BUZON Martial</v>
          </cell>
        </row>
        <row r="31">
          <cell r="C31" t="str">
            <v>CATOIRE Yann</v>
          </cell>
        </row>
        <row r="32">
          <cell r="C32" t="str">
            <v>CENDRIER Celine</v>
          </cell>
        </row>
        <row r="33">
          <cell r="C33" t="str">
            <v>CHAPELLE Fabien</v>
          </cell>
        </row>
        <row r="34">
          <cell r="C34" t="str">
            <v>CHAPPONNEAU Alexis</v>
          </cell>
        </row>
        <row r="35">
          <cell r="C35" t="str">
            <v>CHAPPONNEAU Sandrine</v>
          </cell>
        </row>
        <row r="36">
          <cell r="C36" t="str">
            <v>CHEVALLIER Thibault</v>
          </cell>
        </row>
        <row r="37">
          <cell r="C37" t="str">
            <v>CHILON Jean paul</v>
          </cell>
        </row>
        <row r="38">
          <cell r="C38" t="str">
            <v>CHILON Maxime</v>
          </cell>
        </row>
        <row r="39">
          <cell r="C39" t="str">
            <v>CHRETIEN Philippe</v>
          </cell>
        </row>
        <row r="40">
          <cell r="C40" t="str">
            <v>COGNAULT Elsa</v>
          </cell>
        </row>
        <row r="41">
          <cell r="C41" t="str">
            <v>COGNAULT Samuel</v>
          </cell>
        </row>
        <row r="42">
          <cell r="C42" t="str">
            <v>COGNAULT Thibaud</v>
          </cell>
        </row>
        <row r="43">
          <cell r="C43" t="str">
            <v>COUCHE Sylvain</v>
          </cell>
        </row>
        <row r="44">
          <cell r="C44" t="str">
            <v>COURTOIS Christophe</v>
          </cell>
        </row>
        <row r="45">
          <cell r="C45" t="str">
            <v>COURTOIS Didier</v>
          </cell>
        </row>
        <row r="46">
          <cell r="C46" t="str">
            <v>CREPIN Jean-Chrales</v>
          </cell>
        </row>
        <row r="47">
          <cell r="C47" t="str">
            <v>DAUPHIN Michel</v>
          </cell>
        </row>
        <row r="48">
          <cell r="C48" t="str">
            <v>DAUPHIN Sylvain</v>
          </cell>
        </row>
        <row r="49">
          <cell r="C49" t="str">
            <v>DEGEORGE Alexandre</v>
          </cell>
        </row>
        <row r="50">
          <cell r="C50" t="str">
            <v>DELARUE Jean-Luc</v>
          </cell>
        </row>
        <row r="51">
          <cell r="C51" t="str">
            <v>DERREY Vincent</v>
          </cell>
        </row>
        <row r="52">
          <cell r="C52" t="str">
            <v>DEZE Jacky</v>
          </cell>
        </row>
        <row r="53">
          <cell r="C53" t="str">
            <v>DOS SANTOS José</v>
          </cell>
        </row>
        <row r="54">
          <cell r="C54" t="str">
            <v>DUBOIS Alain</v>
          </cell>
        </row>
        <row r="55">
          <cell r="C55" t="str">
            <v>DUBOIS Francis</v>
          </cell>
        </row>
        <row r="56">
          <cell r="C56" t="str">
            <v>DUPUY Sebastien</v>
          </cell>
        </row>
        <row r="57">
          <cell r="C57" t="str">
            <v>ERAUD Antoine</v>
          </cell>
        </row>
        <row r="58">
          <cell r="C58" t="str">
            <v>FAVARI Xavier</v>
          </cell>
        </row>
        <row r="59">
          <cell r="C59" t="str">
            <v>FERRE Benjamin</v>
          </cell>
        </row>
        <row r="60">
          <cell r="C60" t="str">
            <v>FARNABE Isabelle</v>
          </cell>
        </row>
        <row r="61">
          <cell r="C61" t="str">
            <v>FERREIRA Carlos</v>
          </cell>
        </row>
        <row r="62">
          <cell r="C62" t="str">
            <v>FETY Vincent</v>
          </cell>
        </row>
        <row r="63">
          <cell r="C63" t="str">
            <v>FLORENT Etienne</v>
          </cell>
        </row>
        <row r="64">
          <cell r="C64" t="str">
            <v>FOUQUET Sandrine</v>
          </cell>
        </row>
        <row r="65">
          <cell r="C65" t="str">
            <v>FOUQUET Vincent</v>
          </cell>
        </row>
        <row r="66">
          <cell r="C66" t="str">
            <v>FROGE Clara</v>
          </cell>
        </row>
        <row r="67">
          <cell r="C67" t="str">
            <v>GABILLET Marwa</v>
          </cell>
        </row>
        <row r="68">
          <cell r="C68" t="str">
            <v>GACHET Cédric</v>
          </cell>
        </row>
        <row r="69">
          <cell r="C69" t="str">
            <v>GANDOIN Alain</v>
          </cell>
        </row>
        <row r="70">
          <cell r="C70" t="str">
            <v>GAUDELAS Nicolas</v>
          </cell>
        </row>
        <row r="71">
          <cell r="C71" t="str">
            <v>GIRARD Jean-pierre</v>
          </cell>
        </row>
        <row r="72">
          <cell r="C72" t="str">
            <v>GIRARDOT Mathys</v>
          </cell>
        </row>
        <row r="73">
          <cell r="C73" t="str">
            <v xml:space="preserve">GOLAB Jeanne </v>
          </cell>
        </row>
        <row r="74">
          <cell r="C74" t="str">
            <v>GOULAO Rémy</v>
          </cell>
        </row>
        <row r="75">
          <cell r="C75" t="str">
            <v>GRONAS Steevan</v>
          </cell>
        </row>
        <row r="76">
          <cell r="C76" t="str">
            <v>GUERY Isabelle</v>
          </cell>
        </row>
        <row r="77">
          <cell r="C77" t="str">
            <v>GUINEHUT Yann</v>
          </cell>
        </row>
        <row r="78">
          <cell r="C78" t="str">
            <v>GUTIERREZ Jimmy</v>
          </cell>
        </row>
        <row r="79">
          <cell r="C79" t="str">
            <v>HARDOUIN Chantal</v>
          </cell>
        </row>
        <row r="80">
          <cell r="C80" t="str">
            <v>HARDOUIN Michel</v>
          </cell>
        </row>
        <row r="81">
          <cell r="C81" t="str">
            <v>HOMBERT Christian</v>
          </cell>
        </row>
        <row r="82">
          <cell r="C82" t="str">
            <v>JACQUELINE Johan</v>
          </cell>
        </row>
        <row r="83">
          <cell r="C83" t="str">
            <v>JOLIBOIS Michel</v>
          </cell>
        </row>
        <row r="84">
          <cell r="C84" t="str">
            <v>JOSSET Eden</v>
          </cell>
        </row>
        <row r="85">
          <cell r="C85" t="str">
            <v>JOUTEUX Xavier</v>
          </cell>
        </row>
        <row r="86">
          <cell r="C86" t="str">
            <v>LAFLECHE Aurélien</v>
          </cell>
        </row>
        <row r="87">
          <cell r="C87" t="str">
            <v>LANÇON Vivien</v>
          </cell>
        </row>
        <row r="88">
          <cell r="C88" t="str">
            <v>LANDON Philippe</v>
          </cell>
        </row>
        <row r="89">
          <cell r="C89" t="str">
            <v>LARREGARAY Baptiste</v>
          </cell>
        </row>
        <row r="90">
          <cell r="C90" t="str">
            <v>LARREGARAY Jean-Pierre</v>
          </cell>
        </row>
        <row r="91">
          <cell r="C91" t="str">
            <v>LASCOLS Fabien</v>
          </cell>
        </row>
        <row r="92">
          <cell r="C92" t="str">
            <v>LE MARHOLLEC Patrick</v>
          </cell>
        </row>
        <row r="93">
          <cell r="C93" t="str">
            <v>LECOMTE Jean-Louis</v>
          </cell>
        </row>
        <row r="94">
          <cell r="C94" t="str">
            <v>LEMAN Marc</v>
          </cell>
        </row>
        <row r="95">
          <cell r="C95" t="str">
            <v>LERICHE Evan</v>
          </cell>
        </row>
        <row r="96">
          <cell r="C96" t="str">
            <v>LESBATS Eric</v>
          </cell>
        </row>
        <row r="97">
          <cell r="C97" t="str">
            <v>LEVESQUE-EVENO Sébastien</v>
          </cell>
        </row>
        <row r="98">
          <cell r="C98" t="str">
            <v>LEVOINTURIER Bruno</v>
          </cell>
        </row>
        <row r="99">
          <cell r="C99" t="str">
            <v>LIGEARD Killian</v>
          </cell>
        </row>
        <row r="100">
          <cell r="C100" t="str">
            <v>LOMBARD Enzo</v>
          </cell>
        </row>
        <row r="101">
          <cell r="C101" t="str">
            <v>LOMBARD Philippe</v>
          </cell>
        </row>
        <row r="102">
          <cell r="C102" t="str">
            <v>MAHE Laurent</v>
          </cell>
        </row>
        <row r="103">
          <cell r="C103" t="str">
            <v>MAHUET Alain</v>
          </cell>
        </row>
        <row r="104">
          <cell r="C104" t="str">
            <v>MARQUET Jean-Luc</v>
          </cell>
        </row>
        <row r="105">
          <cell r="C105" t="str">
            <v>MARTINEAU Frederic</v>
          </cell>
        </row>
        <row r="106">
          <cell r="C106" t="str">
            <v>MAZELLA Rémy</v>
          </cell>
        </row>
        <row r="107">
          <cell r="C107" t="str">
            <v>MENARD Chléa</v>
          </cell>
        </row>
        <row r="108">
          <cell r="C108" t="str">
            <v>METAIREAU Nicolas</v>
          </cell>
        </row>
        <row r="109">
          <cell r="C109" t="str">
            <v>MICHEL Jean-Marc</v>
          </cell>
        </row>
        <row r="110">
          <cell r="C110" t="str">
            <v>MILLET Christian</v>
          </cell>
        </row>
        <row r="111">
          <cell r="C111" t="str">
            <v>MONGE Philippe</v>
          </cell>
        </row>
        <row r="112">
          <cell r="C112" t="str">
            <v>MONTERO Sebastien</v>
          </cell>
        </row>
        <row r="113">
          <cell r="C113" t="str">
            <v>MORALES Adam</v>
          </cell>
        </row>
        <row r="114">
          <cell r="C114" t="str">
            <v>MORALES Gerald</v>
          </cell>
        </row>
        <row r="115">
          <cell r="C115" t="str">
            <v>MOREL-GONZALES Titouan</v>
          </cell>
        </row>
        <row r="116">
          <cell r="C116" t="str">
            <v>MOULARD Anthony</v>
          </cell>
        </row>
        <row r="117">
          <cell r="C117" t="str">
            <v>MULLER Marylise</v>
          </cell>
        </row>
        <row r="118">
          <cell r="C118" t="str">
            <v>NAUD Maëlis</v>
          </cell>
        </row>
        <row r="119">
          <cell r="C119" t="str">
            <v>NGUYEN KHAC Samantha</v>
          </cell>
        </row>
        <row r="120">
          <cell r="C120" t="str">
            <v>NION Pierre</v>
          </cell>
        </row>
        <row r="121">
          <cell r="C121" t="str">
            <v>NERON Marc</v>
          </cell>
        </row>
        <row r="122">
          <cell r="C122" t="str">
            <v>PEUDOUX Jean Jacques</v>
          </cell>
        </row>
        <row r="123">
          <cell r="C123" t="str">
            <v>PINEL Gatien</v>
          </cell>
        </row>
        <row r="124">
          <cell r="C124" t="str">
            <v>POPLIN Alexis</v>
          </cell>
        </row>
        <row r="125">
          <cell r="C125" t="str">
            <v>PREUX Marc</v>
          </cell>
        </row>
        <row r="126">
          <cell r="C126" t="str">
            <v>PROUTIERE Anthony</v>
          </cell>
        </row>
        <row r="127">
          <cell r="C127" t="str">
            <v>RAKOTOBE Aliénor</v>
          </cell>
        </row>
        <row r="128">
          <cell r="C128" t="str">
            <v>RASOLDIER Nicolas</v>
          </cell>
        </row>
        <row r="129">
          <cell r="C129" t="str">
            <v>REFFET Nadine</v>
          </cell>
        </row>
        <row r="130">
          <cell r="C130" t="str">
            <v>RENARD Gérome</v>
          </cell>
        </row>
        <row r="131">
          <cell r="C131" t="str">
            <v>RENAULT Julien</v>
          </cell>
        </row>
        <row r="132">
          <cell r="C132" t="str">
            <v>RICHARD Patrick</v>
          </cell>
        </row>
        <row r="133">
          <cell r="C133" t="str">
            <v>RIDEAU Virginie</v>
          </cell>
        </row>
        <row r="134">
          <cell r="C134" t="str">
            <v>RINGENWALD André</v>
          </cell>
        </row>
        <row r="135">
          <cell r="C135" t="str">
            <v>ROBISSON Thierry</v>
          </cell>
        </row>
        <row r="136">
          <cell r="C136" t="str">
            <v>ROCHON Jean-Pierre</v>
          </cell>
        </row>
        <row r="137">
          <cell r="C137" t="str">
            <v>RODRIGUES FERREIRA Clément</v>
          </cell>
        </row>
        <row r="138">
          <cell r="C138" t="str">
            <v>ROMEO Jean-François</v>
          </cell>
        </row>
        <row r="139">
          <cell r="C139" t="str">
            <v>ROUGON Stéphane</v>
          </cell>
        </row>
        <row r="140">
          <cell r="C140" t="str">
            <v>RUCKI Olivier</v>
          </cell>
        </row>
        <row r="141">
          <cell r="C141" t="str">
            <v>SABOURIN Manon</v>
          </cell>
        </row>
        <row r="142">
          <cell r="C142" t="str">
            <v>SABOURIN Thomas</v>
          </cell>
        </row>
        <row r="143">
          <cell r="C143" t="str">
            <v>SECRETAIN Betty</v>
          </cell>
        </row>
        <row r="144">
          <cell r="C144" t="str">
            <v>SERVANT Sylvain</v>
          </cell>
        </row>
        <row r="145">
          <cell r="C145" t="str">
            <v>SCOLAN Alain</v>
          </cell>
        </row>
        <row r="146">
          <cell r="C146" t="str">
            <v>SIMON Bruno</v>
          </cell>
        </row>
        <row r="147">
          <cell r="C147" t="str">
            <v>SIROT Alain</v>
          </cell>
        </row>
        <row r="148">
          <cell r="C148" t="str">
            <v>SOULAT Thomas</v>
          </cell>
        </row>
        <row r="149">
          <cell r="C149" t="str">
            <v>SOULIER-CORRUBLE David</v>
          </cell>
        </row>
        <row r="150">
          <cell r="C150" t="str">
            <v>TAUSSAC Fabien</v>
          </cell>
        </row>
        <row r="151">
          <cell r="C151" t="str">
            <v>TERRIEN Kyllian</v>
          </cell>
        </row>
        <row r="152">
          <cell r="C152" t="str">
            <v>THEUX Francois</v>
          </cell>
        </row>
        <row r="153">
          <cell r="C153" t="str">
            <v>VEDOVATO Charles</v>
          </cell>
        </row>
        <row r="154">
          <cell r="C154" t="str">
            <v>YSABELLE Stephane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Mod"/>
      <sheetName val="Paramètres"/>
      <sheetName val="MOpératoire"/>
      <sheetName val="MENU"/>
      <sheetName val="Arbitres"/>
      <sheetName val="Désidérata"/>
      <sheetName val="Carte"/>
      <sheetName val="Epreuves"/>
      <sheetName val="Synt_Epr_Arb"/>
      <sheetName val="CF1D5"/>
      <sheetName val="CFCOR"/>
      <sheetName val="CFSEN"/>
      <sheetName val="CHABJ"/>
      <sheetName val="CHCLA"/>
      <sheetName val="CFEQU"/>
      <sheetName val="CF_BC"/>
      <sheetName val="CFHDS"/>
      <sheetName val="CF_MJ"/>
      <sheetName val="CFREG"/>
      <sheetName val="GESTION ArbitresV1_3Test1"/>
    </sheetNames>
    <sheetDataSet>
      <sheetData sheetId="0"/>
      <sheetData sheetId="1">
        <row r="2">
          <cell r="A2" t="str">
            <v>AGUESSE Michel</v>
          </cell>
        </row>
        <row r="3">
          <cell r="A3" t="str">
            <v>AHÉE Romain</v>
          </cell>
        </row>
        <row r="4">
          <cell r="A4" t="str">
            <v>ALBERT Jean-Loup</v>
          </cell>
        </row>
        <row r="5">
          <cell r="A5" t="str">
            <v>ALBERTIN Thierry</v>
          </cell>
        </row>
        <row r="6">
          <cell r="A6" t="str">
            <v>AMODÉO Lucien</v>
          </cell>
        </row>
        <row r="7">
          <cell r="A7" t="str">
            <v>ANGENON Nico</v>
          </cell>
        </row>
        <row r="8">
          <cell r="A8" t="str">
            <v>ANTOINE Philippe</v>
          </cell>
        </row>
        <row r="9">
          <cell r="A9" t="str">
            <v>ASSIE Jean-Luc</v>
          </cell>
        </row>
        <row r="10">
          <cell r="A10" t="str">
            <v>AUBUSSON Jean-Pierre</v>
          </cell>
        </row>
        <row r="11">
          <cell r="A11" t="str">
            <v>AUDÉ Michel</v>
          </cell>
        </row>
        <row r="12">
          <cell r="A12" t="str">
            <v>BAILLY Bruno</v>
          </cell>
        </row>
        <row r="13">
          <cell r="A13" t="str">
            <v>BAJOR János</v>
          </cell>
        </row>
        <row r="14">
          <cell r="A14" t="str">
            <v>BARBIER Bernard</v>
          </cell>
        </row>
        <row r="15">
          <cell r="A15" t="str">
            <v>BARCELO Emmanuel</v>
          </cell>
        </row>
        <row r="16">
          <cell r="A16" t="str">
            <v>BARRAUD Jacques</v>
          </cell>
        </row>
        <row r="17">
          <cell r="A17" t="str">
            <v>BEAUJOUAN Elodie</v>
          </cell>
        </row>
        <row r="18">
          <cell r="A18" t="str">
            <v>BEAUMONT-BESNARD Fanny</v>
          </cell>
        </row>
        <row r="19">
          <cell r="A19" t="str">
            <v>BEAUSSART Véronique</v>
          </cell>
        </row>
        <row r="20">
          <cell r="A20" t="str">
            <v>BEUDARD Isabelle (PL)</v>
          </cell>
        </row>
        <row r="21">
          <cell r="A21" t="str">
            <v>BEYRIS Christian</v>
          </cell>
        </row>
        <row r="22">
          <cell r="A22" t="str">
            <v>BLANCHARD Vincent</v>
          </cell>
        </row>
        <row r="23">
          <cell r="A23" t="str">
            <v>BOBILLOT Philippe</v>
          </cell>
        </row>
        <row r="24">
          <cell r="A24" t="str">
            <v>BONITEAU Patrice</v>
          </cell>
        </row>
        <row r="25">
          <cell r="A25" t="str">
            <v>BOUCHET Dominique</v>
          </cell>
        </row>
        <row r="26">
          <cell r="A26" t="str">
            <v>BOURGEOT Alain</v>
          </cell>
        </row>
        <row r="27">
          <cell r="A27" t="str">
            <v>BOURGEOT Alix</v>
          </cell>
        </row>
        <row r="28">
          <cell r="A28" t="str">
            <v>BOUVIER Gilles</v>
          </cell>
        </row>
        <row r="29">
          <cell r="A29" t="str">
            <v>BREDOUX Yannick</v>
          </cell>
        </row>
        <row r="30">
          <cell r="A30" t="str">
            <v>BRENGARD Nicole</v>
          </cell>
        </row>
        <row r="31">
          <cell r="A31" t="str">
            <v>BRICARD Blaise</v>
          </cell>
        </row>
        <row r="32">
          <cell r="A32" t="str">
            <v>BUCHE Jacques</v>
          </cell>
        </row>
        <row r="33">
          <cell r="A33" t="str">
            <v>CANTILLION Eric</v>
          </cell>
        </row>
        <row r="34">
          <cell r="A34" t="str">
            <v>CHAILLOU Joël</v>
          </cell>
        </row>
        <row r="35">
          <cell r="A35" t="str">
            <v>CHALET Laurent</v>
          </cell>
        </row>
        <row r="36">
          <cell r="A36" t="str">
            <v>CHARLES Patrick</v>
          </cell>
        </row>
        <row r="37">
          <cell r="A37" t="str">
            <v>CHRÉTIEN Daniel</v>
          </cell>
        </row>
        <row r="38">
          <cell r="A38" t="str">
            <v>COLLET Jacques</v>
          </cell>
        </row>
        <row r="39">
          <cell r="A39" t="str">
            <v>CONESA Didier</v>
          </cell>
        </row>
        <row r="40">
          <cell r="A40" t="str">
            <v>COQUEREAU Hubert</v>
          </cell>
        </row>
        <row r="41">
          <cell r="A41" t="str">
            <v>CORVÉE Jean-Paul</v>
          </cell>
        </row>
        <row r="42">
          <cell r="A42" t="str">
            <v>COUGNAUD Dominique</v>
          </cell>
        </row>
        <row r="43">
          <cell r="A43" t="str">
            <v>COURAULT Christian</v>
          </cell>
        </row>
        <row r="44">
          <cell r="A44" t="str">
            <v>CRÉTOT André</v>
          </cell>
        </row>
        <row r="45">
          <cell r="A45" t="str">
            <v>CRÉTU Etienne</v>
          </cell>
        </row>
        <row r="46">
          <cell r="A46" t="str">
            <v>D'ACCRISCIO Stéphanie</v>
          </cell>
        </row>
        <row r="47">
          <cell r="A47" t="str">
            <v>DANGUY Jacky</v>
          </cell>
        </row>
        <row r="48">
          <cell r="A48" t="str">
            <v>DANTIGNY Dominique</v>
          </cell>
        </row>
        <row r="49">
          <cell r="A49" t="str">
            <v>DAVID Christian</v>
          </cell>
        </row>
        <row r="50">
          <cell r="A50" t="str">
            <v>DAVID Ludovic</v>
          </cell>
        </row>
        <row r="51">
          <cell r="A51" t="str">
            <v>de HAUTECLOCQUE Donatien</v>
          </cell>
        </row>
        <row r="52">
          <cell r="A52" t="str">
            <v>DECLOMESNIL Yohan</v>
          </cell>
        </row>
        <row r="53">
          <cell r="A53" t="str">
            <v>DELETANG Pierre</v>
          </cell>
        </row>
        <row r="54">
          <cell r="A54" t="str">
            <v>DENECHERE Jean-Luc</v>
          </cell>
        </row>
        <row r="55">
          <cell r="A55" t="str">
            <v>DERENNE Joël</v>
          </cell>
        </row>
        <row r="56">
          <cell r="A56" t="str">
            <v>DESMORTIER François</v>
          </cell>
        </row>
        <row r="57">
          <cell r="A57" t="str">
            <v>DEVENOGES Olivier</v>
          </cell>
        </row>
        <row r="58">
          <cell r="A58" t="str">
            <v>DEVILLE Jean-Pierre</v>
          </cell>
        </row>
        <row r="59">
          <cell r="A59" t="str">
            <v>DODU Adrien</v>
          </cell>
        </row>
        <row r="60">
          <cell r="A60" t="str">
            <v>DOUILLY Jean</v>
          </cell>
        </row>
        <row r="61">
          <cell r="A61" t="str">
            <v>DOUIN Didier</v>
          </cell>
        </row>
        <row r="62">
          <cell r="A62" t="str">
            <v>DRANCOURT Julien</v>
          </cell>
        </row>
        <row r="63">
          <cell r="A63" t="str">
            <v>DROMARD Jacques</v>
          </cell>
        </row>
        <row r="64">
          <cell r="A64" t="str">
            <v>DRUDI Bernard</v>
          </cell>
        </row>
        <row r="65">
          <cell r="A65" t="str">
            <v>DUBOSC Patricia</v>
          </cell>
        </row>
        <row r="66">
          <cell r="A66" t="str">
            <v>DUCHEMIN François</v>
          </cell>
        </row>
        <row r="67">
          <cell r="A67" t="str">
            <v>DUIGOU Patrick</v>
          </cell>
        </row>
        <row r="68">
          <cell r="A68" t="str">
            <v>DUMAS Jean-Paul</v>
          </cell>
        </row>
        <row r="69">
          <cell r="A69" t="str">
            <v>DUMONT Daniel</v>
          </cell>
        </row>
        <row r="70">
          <cell r="A70" t="str">
            <v>DUMONT François</v>
          </cell>
        </row>
        <row r="71">
          <cell r="A71" t="str">
            <v>DURIEZ Luc</v>
          </cell>
        </row>
        <row r="72">
          <cell r="A72" t="str">
            <v>DUSSART Aurore</v>
          </cell>
        </row>
        <row r="73">
          <cell r="A73" t="str">
            <v>ECHEVERRIA José</v>
          </cell>
        </row>
        <row r="74">
          <cell r="A74" t="str">
            <v>ESPIE Danièle</v>
          </cell>
        </row>
        <row r="75">
          <cell r="A75" t="str">
            <v>ESPIE Gérard</v>
          </cell>
        </row>
        <row r="76">
          <cell r="A76" t="str">
            <v>ESTÈVE Jean-Luc</v>
          </cell>
        </row>
        <row r="77">
          <cell r="A77" t="str">
            <v>ESTIENNE Philippe</v>
          </cell>
        </row>
        <row r="78">
          <cell r="A78" t="str">
            <v>EVENO Patrick</v>
          </cell>
        </row>
        <row r="79">
          <cell r="A79" t="str">
            <v>ÉVERLÉ Christian</v>
          </cell>
        </row>
        <row r="80">
          <cell r="A80" t="str">
            <v>EVIEUX Emmanuel</v>
          </cell>
        </row>
        <row r="81">
          <cell r="A81" t="str">
            <v>FAUCH Jean-Claude</v>
          </cell>
        </row>
        <row r="82">
          <cell r="A82" t="str">
            <v>FESTAZ Georges</v>
          </cell>
        </row>
        <row r="83">
          <cell r="A83" t="str">
            <v>FOUCHARD Frédéric</v>
          </cell>
        </row>
        <row r="84">
          <cell r="A84" t="str">
            <v>FOURRÉ Pierre-Laurent</v>
          </cell>
        </row>
        <row r="85">
          <cell r="A85" t="str">
            <v>FRIANT Marc</v>
          </cell>
        </row>
        <row r="86">
          <cell r="A86" t="str">
            <v>GARAT Martin-Nicolas</v>
          </cell>
        </row>
        <row r="87">
          <cell r="A87" t="str">
            <v>GARÇON Gilles</v>
          </cell>
        </row>
        <row r="88">
          <cell r="A88" t="str">
            <v>GASCHET René</v>
          </cell>
        </row>
        <row r="89">
          <cell r="A89" t="str">
            <v>GAUGUIN Annie</v>
          </cell>
        </row>
        <row r="90">
          <cell r="A90" t="str">
            <v>GILARDOT Franck</v>
          </cell>
        </row>
        <row r="91">
          <cell r="A91" t="str">
            <v>GILLET Sébastien</v>
          </cell>
        </row>
        <row r="92">
          <cell r="A92" t="str">
            <v>GIRARD DIT CALAMAN Loïc</v>
          </cell>
        </row>
        <row r="93">
          <cell r="A93" t="str">
            <v>GIROD Karine</v>
          </cell>
        </row>
        <row r="94">
          <cell r="A94" t="str">
            <v>GLORIEUX Benoît</v>
          </cell>
        </row>
        <row r="95">
          <cell r="A95" t="str">
            <v>GOUBERT Gaëtan</v>
          </cell>
        </row>
        <row r="96">
          <cell r="A96" t="str">
            <v>GOUIN Claude</v>
          </cell>
        </row>
        <row r="97">
          <cell r="A97" t="str">
            <v>GOURGOUSSE André</v>
          </cell>
        </row>
        <row r="98">
          <cell r="A98" t="str">
            <v>GOUVERNET Michel</v>
          </cell>
        </row>
        <row r="99">
          <cell r="A99" t="str">
            <v>GRANGE Benoît</v>
          </cell>
        </row>
        <row r="100">
          <cell r="A100" t="str">
            <v>GROPPI Jean-Paul</v>
          </cell>
        </row>
        <row r="101">
          <cell r="A101" t="str">
            <v>GUILLARD Olivier</v>
          </cell>
        </row>
        <row r="102">
          <cell r="A102" t="str">
            <v>HENRY Wilfrid</v>
          </cell>
        </row>
        <row r="103">
          <cell r="A103" t="str">
            <v>HEYMAN Christophe</v>
          </cell>
        </row>
        <row r="104">
          <cell r="A104" t="str">
            <v>HOLLÄNDER Astrid</v>
          </cell>
        </row>
        <row r="105">
          <cell r="A105" t="str">
            <v>HUGOT Claude</v>
          </cell>
        </row>
        <row r="106">
          <cell r="A106" t="str">
            <v>JOCHUM Claude</v>
          </cell>
        </row>
        <row r="107">
          <cell r="A107" t="str">
            <v>JOLLY Jérémy</v>
          </cell>
        </row>
        <row r="108">
          <cell r="A108" t="str">
            <v>JOLY Yvon</v>
          </cell>
        </row>
        <row r="109">
          <cell r="A109" t="str">
            <v>JOUETTE Patrice</v>
          </cell>
        </row>
        <row r="110">
          <cell r="A110" t="str">
            <v>JOVET Olivier</v>
          </cell>
        </row>
        <row r="111">
          <cell r="A111" t="str">
            <v>LABRUE Jacques</v>
          </cell>
        </row>
        <row r="112">
          <cell r="A112" t="str">
            <v>LACHOQUE Gérard</v>
          </cell>
        </row>
        <row r="113">
          <cell r="A113" t="str">
            <v>LACHOQUE Isabelle</v>
          </cell>
        </row>
        <row r="114">
          <cell r="A114" t="str">
            <v>LADRAT Serge</v>
          </cell>
        </row>
        <row r="115">
          <cell r="A115" t="str">
            <v>LANDRY Renaud</v>
          </cell>
        </row>
        <row r="116">
          <cell r="A116" t="str">
            <v>LAPICQUE Françoise</v>
          </cell>
        </row>
        <row r="117">
          <cell r="A117" t="str">
            <v>LASSAIGNE Christine</v>
          </cell>
        </row>
        <row r="118">
          <cell r="A118" t="str">
            <v>LASSALLE Jacques</v>
          </cell>
        </row>
        <row r="119">
          <cell r="A119" t="str">
            <v>LASSALLE Michèle</v>
          </cell>
        </row>
        <row r="120">
          <cell r="A120" t="str">
            <v>LE DIOURON Joël</v>
          </cell>
        </row>
        <row r="121">
          <cell r="A121" t="str">
            <v>LE GOUANVIC Arnaud</v>
          </cell>
        </row>
        <row r="122">
          <cell r="A122" t="str">
            <v>LE PAPE Gérard</v>
          </cell>
        </row>
        <row r="123">
          <cell r="A123" t="str">
            <v>LEDENT Thimothée</v>
          </cell>
        </row>
        <row r="124">
          <cell r="A124" t="str">
            <v>LEGAY Daniel</v>
          </cell>
        </row>
        <row r="125">
          <cell r="A125" t="str">
            <v>LEGRY Jean-Emmanuel</v>
          </cell>
        </row>
        <row r="126">
          <cell r="A126" t="str">
            <v>LELOUP Michel</v>
          </cell>
        </row>
        <row r="127">
          <cell r="A127" t="str">
            <v>LEMAN Jean-Yves</v>
          </cell>
        </row>
        <row r="128">
          <cell r="A128" t="str">
            <v>LEVESQUE-EVENO Sébastien</v>
          </cell>
        </row>
        <row r="129">
          <cell r="A129" t="str">
            <v>LIGNIER Gilles</v>
          </cell>
        </row>
        <row r="130">
          <cell r="A130" t="str">
            <v>LIGNON Rodolphe</v>
          </cell>
        </row>
        <row r="131">
          <cell r="A131" t="str">
            <v>LOFFICIAL Yann</v>
          </cell>
        </row>
        <row r="132">
          <cell r="A132" t="str">
            <v>LOMENECH Michel</v>
          </cell>
        </row>
        <row r="133">
          <cell r="A133" t="str">
            <v>LONGÉPÉ Louis-Jean</v>
          </cell>
        </row>
        <row r="134">
          <cell r="A134" t="str">
            <v>LOOTENS René</v>
          </cell>
        </row>
        <row r="135">
          <cell r="A135" t="str">
            <v>LORIOU David</v>
          </cell>
        </row>
        <row r="136">
          <cell r="A136" t="str">
            <v>LORIOU Karine</v>
          </cell>
        </row>
        <row r="137">
          <cell r="A137" t="str">
            <v>LORIOU Vincent</v>
          </cell>
        </row>
        <row r="138">
          <cell r="A138" t="str">
            <v>MAGNERON Pascal</v>
          </cell>
        </row>
        <row r="139">
          <cell r="A139" t="str">
            <v>MAILLARD Luc</v>
          </cell>
        </row>
        <row r="140">
          <cell r="A140" t="str">
            <v>MALLET Yves</v>
          </cell>
        </row>
        <row r="141">
          <cell r="A141" t="str">
            <v>MAQUET Fabien</v>
          </cell>
        </row>
        <row r="142">
          <cell r="A142" t="str">
            <v>MARTEL Christian</v>
          </cell>
        </row>
        <row r="143">
          <cell r="A143" t="str">
            <v>MATARASSO Edouard</v>
          </cell>
        </row>
        <row r="144">
          <cell r="A144" t="str">
            <v>MENANT Christian</v>
          </cell>
        </row>
        <row r="145">
          <cell r="A145" t="str">
            <v>MESTDAGH Xavier</v>
          </cell>
        </row>
        <row r="146">
          <cell r="A146" t="str">
            <v>MEURINE Arlette</v>
          </cell>
        </row>
        <row r="147">
          <cell r="A147" t="str">
            <v>MEURINE Didier</v>
          </cell>
        </row>
        <row r="148">
          <cell r="A148" t="str">
            <v>MOCK Jean-Paul</v>
          </cell>
        </row>
        <row r="149">
          <cell r="A149" t="str">
            <v>MONDELAIN Jean-Marc</v>
          </cell>
        </row>
        <row r="150">
          <cell r="A150" t="str">
            <v>MONDELAIN Martine</v>
          </cell>
        </row>
        <row r="151">
          <cell r="A151" t="str">
            <v>MORILLEAU Claude</v>
          </cell>
        </row>
        <row r="152">
          <cell r="A152" t="str">
            <v>MUGWANYA Ronald</v>
          </cell>
        </row>
        <row r="153">
          <cell r="A153" t="str">
            <v>NICOLE Stéphane</v>
          </cell>
        </row>
        <row r="154">
          <cell r="A154" t="str">
            <v>NOEL Bernard</v>
          </cell>
        </row>
        <row r="155">
          <cell r="A155" t="str">
            <v>OIRY René</v>
          </cell>
        </row>
        <row r="156">
          <cell r="A156" t="str">
            <v>OURET Marcel</v>
          </cell>
        </row>
        <row r="157">
          <cell r="A157" t="str">
            <v>PACHET Nicolas</v>
          </cell>
        </row>
        <row r="158">
          <cell r="A158" t="str">
            <v>PACOR Simon</v>
          </cell>
        </row>
        <row r="159">
          <cell r="A159" t="str">
            <v>PARMENTELAT Tamara</v>
          </cell>
        </row>
        <row r="160">
          <cell r="A160" t="str">
            <v>PASCO Patrick</v>
          </cell>
        </row>
        <row r="161">
          <cell r="A161" t="str">
            <v>PAUCHET Jeanine</v>
          </cell>
        </row>
        <row r="162">
          <cell r="A162" t="str">
            <v>PAWLOWSKI Nathalie</v>
          </cell>
        </row>
        <row r="163">
          <cell r="A163" t="str">
            <v>PERRET Olivier</v>
          </cell>
        </row>
        <row r="164">
          <cell r="A164" t="str">
            <v>PERROT Jean-Philippe</v>
          </cell>
        </row>
        <row r="165">
          <cell r="A165" t="str">
            <v>PERROT Sébastien</v>
          </cell>
        </row>
        <row r="166">
          <cell r="A166" t="str">
            <v>PEUTIN Corentin (RA)</v>
          </cell>
        </row>
        <row r="167">
          <cell r="A167" t="str">
            <v>PIAU Patrick</v>
          </cell>
        </row>
        <row r="168">
          <cell r="A168" t="str">
            <v>PIERONI Françoise</v>
          </cell>
        </row>
        <row r="169">
          <cell r="A169" t="str">
            <v>PIRON Loïc</v>
          </cell>
        </row>
        <row r="170">
          <cell r="A170" t="str">
            <v>PLAS Christian</v>
          </cell>
        </row>
        <row r="171">
          <cell r="A171" t="str">
            <v>POIRRIER Serge</v>
          </cell>
        </row>
        <row r="172">
          <cell r="A172" t="str">
            <v>POMMIER Eric</v>
          </cell>
        </row>
        <row r="173">
          <cell r="A173" t="str">
            <v>QUÉRÉ Bernard</v>
          </cell>
        </row>
        <row r="174">
          <cell r="A174" t="str">
            <v>RAECKELBOOM Claude</v>
          </cell>
        </row>
        <row r="175">
          <cell r="A175" t="str">
            <v>RAYNAUD Henri</v>
          </cell>
        </row>
        <row r="176">
          <cell r="A176" t="str">
            <v>RENWEZ Patrick</v>
          </cell>
        </row>
        <row r="177">
          <cell r="A177" t="str">
            <v>RICHEZ Jean</v>
          </cell>
        </row>
        <row r="178">
          <cell r="A178" t="str">
            <v>RINCON Brigitte</v>
          </cell>
        </row>
        <row r="179">
          <cell r="A179" t="str">
            <v>RINGEL Patrick</v>
          </cell>
        </row>
        <row r="180">
          <cell r="A180" t="str">
            <v>RIVALLEAU Florence</v>
          </cell>
        </row>
        <row r="181">
          <cell r="A181" t="str">
            <v>ROBIN Jean-Yves</v>
          </cell>
        </row>
        <row r="182">
          <cell r="A182" t="str">
            <v>ROGER Patrick</v>
          </cell>
        </row>
        <row r="183">
          <cell r="A183" t="str">
            <v>RONDEAU Yves</v>
          </cell>
        </row>
        <row r="184">
          <cell r="A184" t="str">
            <v>RONTEIX Marc</v>
          </cell>
        </row>
        <row r="185">
          <cell r="A185" t="str">
            <v>ROUFFAUD Claude</v>
          </cell>
        </row>
        <row r="186">
          <cell r="A186" t="str">
            <v>ROYER Patrick</v>
          </cell>
        </row>
        <row r="187">
          <cell r="A187" t="str">
            <v>RUCKI Olivier</v>
          </cell>
        </row>
        <row r="188">
          <cell r="A188" t="str">
            <v>RUIZ Bruno</v>
          </cell>
        </row>
        <row r="189">
          <cell r="A189" t="str">
            <v>SALAÜN Pierre</v>
          </cell>
        </row>
        <row r="190">
          <cell r="A190" t="str">
            <v>SAND Roland</v>
          </cell>
        </row>
        <row r="191">
          <cell r="A191" t="str">
            <v>SARRE Bernard</v>
          </cell>
        </row>
        <row r="192">
          <cell r="A192" t="str">
            <v>SCHOUVER Franck</v>
          </cell>
        </row>
        <row r="193">
          <cell r="A193" t="str">
            <v>SEGUIN André</v>
          </cell>
        </row>
        <row r="194">
          <cell r="A194" t="str">
            <v>SEGUIN Laurent</v>
          </cell>
        </row>
        <row r="195">
          <cell r="A195" t="str">
            <v>SIMON Jacky</v>
          </cell>
        </row>
        <row r="196">
          <cell r="A196" t="str">
            <v>SOMMÉ Rudy</v>
          </cell>
        </row>
        <row r="197">
          <cell r="A197" t="str">
            <v>SORIEUX Jacques</v>
          </cell>
        </row>
        <row r="198">
          <cell r="A198" t="str">
            <v>STÉPHAN Michel</v>
          </cell>
        </row>
        <row r="199">
          <cell r="A199" t="str">
            <v>STOFFEL Corinne</v>
          </cell>
        </row>
        <row r="200">
          <cell r="A200" t="str">
            <v>TESSON Yves</v>
          </cell>
        </row>
        <row r="201">
          <cell r="A201" t="str">
            <v>THIBERT Bernard</v>
          </cell>
        </row>
        <row r="202">
          <cell r="A202" t="str">
            <v>THIVET Benjamin</v>
          </cell>
        </row>
        <row r="203">
          <cell r="A203" t="str">
            <v>TONDEUR Jean-Paul</v>
          </cell>
        </row>
        <row r="204">
          <cell r="A204" t="str">
            <v>TRUVAN Jean-Marc</v>
          </cell>
        </row>
        <row r="205">
          <cell r="A205" t="str">
            <v>TUBACKI Bernard</v>
          </cell>
        </row>
        <row r="206">
          <cell r="A206" t="str">
            <v>TUBACKI Thérèse</v>
          </cell>
        </row>
        <row r="207">
          <cell r="A207" t="str">
            <v>VARENGOT Yannick</v>
          </cell>
        </row>
        <row r="208">
          <cell r="A208" t="str">
            <v>VASSEUR Catherine</v>
          </cell>
        </row>
        <row r="209">
          <cell r="A209" t="str">
            <v>VASSEUR Robert</v>
          </cell>
        </row>
        <row r="210">
          <cell r="A210" t="str">
            <v>VERHAEGHEM Jean-Claude</v>
          </cell>
        </row>
        <row r="211">
          <cell r="A211" t="str">
            <v>VERMEULEN Christophe</v>
          </cell>
        </row>
        <row r="212">
          <cell r="A212" t="str">
            <v>VERNEL-WESOLOWSKI Jean-Marie</v>
          </cell>
        </row>
        <row r="213">
          <cell r="A213" t="str">
            <v>VIGNERON Michel</v>
          </cell>
        </row>
        <row r="214">
          <cell r="A214" t="str">
            <v>VITRANT Pascal</v>
          </cell>
        </row>
        <row r="215">
          <cell r="A215" t="str">
            <v>WILLOT Michèle</v>
          </cell>
        </row>
        <row r="216">
          <cell r="A216" t="str">
            <v>WOZNIAK Bruno</v>
          </cell>
        </row>
        <row r="217">
          <cell r="A217" t="str">
            <v>zz</v>
          </cell>
        </row>
        <row r="218">
          <cell r="A218" t="str">
            <v>zz</v>
          </cell>
        </row>
        <row r="219">
          <cell r="A219" t="str">
            <v>zz</v>
          </cell>
        </row>
        <row r="220">
          <cell r="A220" t="str">
            <v>zz</v>
          </cell>
        </row>
        <row r="221">
          <cell r="A221" t="str">
            <v>zz</v>
          </cell>
        </row>
        <row r="222">
          <cell r="A222" t="str">
            <v>zz</v>
          </cell>
        </row>
        <row r="223">
          <cell r="A223" t="str">
            <v>zz</v>
          </cell>
        </row>
        <row r="224">
          <cell r="A224" t="str">
            <v>zz</v>
          </cell>
        </row>
        <row r="225">
          <cell r="A225" t="str">
            <v>zz</v>
          </cell>
        </row>
        <row r="226">
          <cell r="A226" t="str">
            <v>zz</v>
          </cell>
        </row>
        <row r="227">
          <cell r="A227" t="str">
            <v>zz</v>
          </cell>
        </row>
        <row r="228">
          <cell r="A228" t="str">
            <v>zz</v>
          </cell>
        </row>
        <row r="229">
          <cell r="A229" t="str">
            <v>zz</v>
          </cell>
        </row>
        <row r="230">
          <cell r="A230" t="str">
            <v>zz</v>
          </cell>
        </row>
        <row r="231">
          <cell r="A231" t="str">
            <v>zz</v>
          </cell>
        </row>
        <row r="232">
          <cell r="A232" t="str">
            <v>zz</v>
          </cell>
        </row>
        <row r="233">
          <cell r="A233" t="str">
            <v>zz</v>
          </cell>
        </row>
        <row r="234">
          <cell r="A234" t="str">
            <v>zz</v>
          </cell>
        </row>
        <row r="235">
          <cell r="A235" t="str">
            <v>zz</v>
          </cell>
        </row>
        <row r="236">
          <cell r="A236" t="str">
            <v>zz</v>
          </cell>
        </row>
        <row r="237">
          <cell r="A237" t="str">
            <v>zz</v>
          </cell>
        </row>
        <row r="238">
          <cell r="A238" t="str">
            <v>zz</v>
          </cell>
        </row>
        <row r="239">
          <cell r="A239" t="str">
            <v>zz</v>
          </cell>
        </row>
        <row r="240">
          <cell r="A240" t="str">
            <v>zz</v>
          </cell>
        </row>
        <row r="241">
          <cell r="A241" t="str">
            <v>zz</v>
          </cell>
        </row>
        <row r="242">
          <cell r="A242" t="str">
            <v>zz</v>
          </cell>
        </row>
        <row r="243">
          <cell r="A243" t="str">
            <v>zz</v>
          </cell>
        </row>
        <row r="244">
          <cell r="A244" t="str">
            <v>zz</v>
          </cell>
        </row>
        <row r="245">
          <cell r="A245" t="str">
            <v>zz</v>
          </cell>
        </row>
        <row r="246">
          <cell r="A246" t="str">
            <v>zz</v>
          </cell>
        </row>
        <row r="247">
          <cell r="A247" t="str">
            <v>zz</v>
          </cell>
        </row>
        <row r="248">
          <cell r="A248" t="str">
            <v>zz</v>
          </cell>
        </row>
        <row r="249">
          <cell r="A249" t="str">
            <v>zz</v>
          </cell>
        </row>
        <row r="250">
          <cell r="A250" t="str">
            <v>zz</v>
          </cell>
        </row>
        <row r="251">
          <cell r="A251" t="str">
            <v>zz</v>
          </cell>
        </row>
        <row r="252">
          <cell r="A252" t="str">
            <v>zz</v>
          </cell>
        </row>
        <row r="253">
          <cell r="A253" t="str">
            <v>zz</v>
          </cell>
        </row>
        <row r="254">
          <cell r="A254" t="str">
            <v>zz</v>
          </cell>
        </row>
        <row r="255">
          <cell r="A255" t="str">
            <v>zz</v>
          </cell>
        </row>
        <row r="256">
          <cell r="A256" t="str">
            <v>zz</v>
          </cell>
        </row>
        <row r="257">
          <cell r="A257" t="str">
            <v>zz</v>
          </cell>
        </row>
        <row r="258">
          <cell r="A258" t="str">
            <v>zz</v>
          </cell>
        </row>
        <row r="259">
          <cell r="A259" t="str">
            <v>zz</v>
          </cell>
        </row>
        <row r="260">
          <cell r="A260" t="str">
            <v>zz</v>
          </cell>
        </row>
        <row r="261">
          <cell r="A261" t="str">
            <v>zz</v>
          </cell>
        </row>
        <row r="262">
          <cell r="A262" t="str">
            <v>zz</v>
          </cell>
        </row>
        <row r="263">
          <cell r="A263" t="str">
            <v>zz</v>
          </cell>
        </row>
        <row r="264">
          <cell r="A264" t="str">
            <v>zz</v>
          </cell>
        </row>
        <row r="265">
          <cell r="A265" t="str">
            <v>zz</v>
          </cell>
        </row>
        <row r="266">
          <cell r="A266" t="str">
            <v>zz</v>
          </cell>
        </row>
        <row r="267">
          <cell r="A267" t="str">
            <v>zz</v>
          </cell>
        </row>
        <row r="268">
          <cell r="A268" t="str">
            <v>zz</v>
          </cell>
        </row>
        <row r="269">
          <cell r="A269" t="str">
            <v>zz</v>
          </cell>
        </row>
        <row r="270">
          <cell r="A270" t="str">
            <v>zz</v>
          </cell>
        </row>
        <row r="271">
          <cell r="A271" t="str">
            <v>zz</v>
          </cell>
        </row>
        <row r="272">
          <cell r="A272" t="str">
            <v>zz</v>
          </cell>
        </row>
        <row r="273">
          <cell r="A273" t="str">
            <v>zz</v>
          </cell>
        </row>
        <row r="274">
          <cell r="A274" t="str">
            <v>zz</v>
          </cell>
        </row>
        <row r="275">
          <cell r="A275" t="str">
            <v>zz</v>
          </cell>
        </row>
        <row r="276">
          <cell r="A276" t="str">
            <v>zz</v>
          </cell>
        </row>
        <row r="277">
          <cell r="A277" t="str">
            <v>zz</v>
          </cell>
        </row>
        <row r="278">
          <cell r="A278" t="str">
            <v>zz</v>
          </cell>
        </row>
        <row r="279">
          <cell r="A279" t="str">
            <v>zz</v>
          </cell>
        </row>
        <row r="280">
          <cell r="A280" t="str">
            <v>zz</v>
          </cell>
        </row>
        <row r="281">
          <cell r="A281" t="str">
            <v>zz</v>
          </cell>
        </row>
        <row r="282">
          <cell r="A282" t="str">
            <v>zz</v>
          </cell>
        </row>
        <row r="283">
          <cell r="A283" t="str">
            <v>zz</v>
          </cell>
        </row>
        <row r="284">
          <cell r="A284" t="str">
            <v>zz</v>
          </cell>
        </row>
        <row r="285">
          <cell r="A285" t="str">
            <v>zz</v>
          </cell>
        </row>
        <row r="286">
          <cell r="A286" t="str">
            <v>zz</v>
          </cell>
        </row>
        <row r="287">
          <cell r="A287" t="str">
            <v>zz</v>
          </cell>
        </row>
        <row r="288">
          <cell r="A288" t="str">
            <v>zz</v>
          </cell>
        </row>
        <row r="289">
          <cell r="A289" t="str">
            <v>zz</v>
          </cell>
        </row>
        <row r="290">
          <cell r="A290" t="str">
            <v>zz</v>
          </cell>
        </row>
        <row r="291">
          <cell r="A291" t="str">
            <v>zz</v>
          </cell>
        </row>
        <row r="292">
          <cell r="A292" t="str">
            <v>zz</v>
          </cell>
        </row>
        <row r="293">
          <cell r="A293" t="str">
            <v>zz</v>
          </cell>
        </row>
        <row r="294">
          <cell r="A294" t="str">
            <v>zz</v>
          </cell>
        </row>
        <row r="295">
          <cell r="A295" t="str">
            <v>zz</v>
          </cell>
        </row>
        <row r="296">
          <cell r="A296" t="str">
            <v>zz</v>
          </cell>
        </row>
        <row r="297">
          <cell r="A297" t="str">
            <v>zz</v>
          </cell>
        </row>
        <row r="298">
          <cell r="A298" t="str">
            <v>zz</v>
          </cell>
        </row>
        <row r="299">
          <cell r="A299" t="str">
            <v>zz</v>
          </cell>
        </row>
        <row r="300">
          <cell r="A300" t="str">
            <v>zz</v>
          </cell>
        </row>
        <row r="301">
          <cell r="A301" t="str">
            <v>zz</v>
          </cell>
        </row>
        <row r="302">
          <cell r="A302" t="str">
            <v>zz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bitres Nationaux"/>
      <sheetName val="Trajet_KM_Durée"/>
      <sheetName val="Envoi FFTT"/>
    </sheetNames>
    <definedNames>
      <definedName name="mab_envfftt"/>
      <definedName name="Prepa_KM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on.sabourin37@yahoo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D1E3-F5EC-4D3A-964A-68284923659D}">
  <sheetPr>
    <pageSetUpPr fitToPage="1"/>
  </sheetPr>
  <dimension ref="A1:AT443"/>
  <sheetViews>
    <sheetView tabSelected="1" topLeftCell="A4" workbookViewId="0">
      <selection activeCell="D23" sqref="D23"/>
    </sheetView>
  </sheetViews>
  <sheetFormatPr baseColWidth="10" defaultRowHeight="12.75" x14ac:dyDescent="0.2"/>
  <cols>
    <col min="1" max="1" width="21.140625" bestFit="1" customWidth="1"/>
    <col min="2" max="2" width="4.5703125" style="39" customWidth="1"/>
    <col min="3" max="3" width="31" customWidth="1"/>
    <col min="4" max="4" width="41.85546875" customWidth="1"/>
    <col min="5" max="5" width="9.7109375" style="40" customWidth="1"/>
    <col min="6" max="6" width="30.28515625" customWidth="1"/>
    <col min="7" max="7" width="16.42578125" customWidth="1"/>
    <col min="8" max="8" width="33.42578125" customWidth="1"/>
    <col min="9" max="9" width="9.5703125" style="40" customWidth="1"/>
    <col min="10" max="11" width="11.42578125" customWidth="1"/>
    <col min="32" max="46" width="11.42578125" style="5" customWidth="1"/>
  </cols>
  <sheetData>
    <row r="1" spans="1:46" ht="32.25" hidden="1" customHeight="1" x14ac:dyDescent="0.2">
      <c r="A1" s="1"/>
      <c r="B1" s="2"/>
      <c r="C1" s="3"/>
      <c r="D1" s="3"/>
      <c r="E1" s="4"/>
      <c r="F1" s="3"/>
      <c r="G1" s="3"/>
      <c r="H1" s="3"/>
      <c r="I1" s="4"/>
      <c r="J1" s="3"/>
      <c r="K1" s="3"/>
      <c r="L1" s="3"/>
    </row>
    <row r="2" spans="1:46" ht="40.5" x14ac:dyDescent="0.3">
      <c r="A2" s="6"/>
      <c r="B2" s="7"/>
      <c r="C2" s="8" t="s">
        <v>520</v>
      </c>
      <c r="D2" s="9"/>
      <c r="E2" s="10"/>
      <c r="F2" s="9"/>
      <c r="G2" s="9"/>
      <c r="H2" s="9"/>
      <c r="I2" s="4"/>
      <c r="J2" s="3"/>
      <c r="K2" s="3"/>
      <c r="L2" s="3"/>
      <c r="AF2" s="11"/>
      <c r="AI2" s="5" t="s">
        <v>1</v>
      </c>
      <c r="AK2" s="5" t="s">
        <v>0</v>
      </c>
    </row>
    <row r="3" spans="1:46" ht="20.25" x14ac:dyDescent="0.3">
      <c r="A3" s="12"/>
      <c r="B3" s="13"/>
      <c r="C3" s="14" t="s">
        <v>2</v>
      </c>
      <c r="D3" s="9"/>
      <c r="E3" s="10"/>
      <c r="F3" s="9"/>
      <c r="G3" s="9"/>
      <c r="H3" s="9"/>
      <c r="I3" s="4"/>
      <c r="J3" s="3"/>
      <c r="K3" s="3"/>
      <c r="L3" s="3"/>
      <c r="AF3" s="5">
        <v>16</v>
      </c>
      <c r="AI3" s="5">
        <v>5</v>
      </c>
      <c r="AK3" s="5" t="s">
        <v>2</v>
      </c>
      <c r="AO3" s="5" t="s">
        <v>3</v>
      </c>
    </row>
    <row r="4" spans="1:46" ht="20.25" x14ac:dyDescent="0.3">
      <c r="A4" s="12"/>
      <c r="B4" s="13"/>
      <c r="C4" s="14" t="s">
        <v>521</v>
      </c>
      <c r="D4" s="15"/>
      <c r="E4" s="10"/>
      <c r="F4" s="9"/>
      <c r="G4" s="9"/>
      <c r="H4" s="9"/>
      <c r="I4" s="4"/>
      <c r="J4" s="3"/>
      <c r="K4" s="3"/>
      <c r="L4" s="3"/>
      <c r="AI4" s="5">
        <v>5</v>
      </c>
      <c r="AJ4" s="5">
        <v>26</v>
      </c>
      <c r="AK4" s="5" t="s">
        <v>4</v>
      </c>
    </row>
    <row r="5" spans="1:46" ht="20.25" x14ac:dyDescent="0.3">
      <c r="A5" s="16"/>
      <c r="B5" s="13"/>
      <c r="C5" s="17" t="s">
        <v>522</v>
      </c>
      <c r="D5" s="9"/>
      <c r="E5" s="10"/>
      <c r="F5" s="9"/>
      <c r="G5" s="9"/>
      <c r="H5" s="9"/>
      <c r="I5" s="4"/>
      <c r="J5" s="3"/>
      <c r="K5" s="3"/>
      <c r="L5" s="3"/>
      <c r="AI5" s="5">
        <v>42881</v>
      </c>
      <c r="AJ5" s="5">
        <v>28</v>
      </c>
      <c r="AK5" s="5" t="s">
        <v>1</v>
      </c>
    </row>
    <row r="6" spans="1:46" ht="20.25" x14ac:dyDescent="0.3">
      <c r="A6" s="16"/>
      <c r="B6" s="13"/>
      <c r="C6" s="17" t="s">
        <v>523</v>
      </c>
      <c r="D6" s="62">
        <f>SUM(A15:A45)</f>
        <v>0</v>
      </c>
      <c r="E6" s="59" t="s">
        <v>420</v>
      </c>
      <c r="F6" s="60">
        <f>D6*0.3</f>
        <v>0</v>
      </c>
      <c r="G6" s="9"/>
      <c r="H6" s="9"/>
      <c r="I6" s="4" t="s">
        <v>517</v>
      </c>
      <c r="J6" s="3"/>
      <c r="K6" s="3"/>
      <c r="L6" s="3"/>
      <c r="AF6" s="5" t="s">
        <v>6</v>
      </c>
      <c r="AI6" s="5">
        <v>42883</v>
      </c>
      <c r="AJ6" s="5">
        <v>2</v>
      </c>
      <c r="AK6" s="5" t="s">
        <v>5</v>
      </c>
    </row>
    <row r="7" spans="1:46" s="23" customFormat="1" ht="30" customHeight="1" x14ac:dyDescent="0.2">
      <c r="A7" s="58"/>
      <c r="B7" s="18"/>
      <c r="C7" s="19" t="s">
        <v>7</v>
      </c>
      <c r="D7" s="20" t="s">
        <v>8</v>
      </c>
      <c r="E7" s="21" t="s">
        <v>9</v>
      </c>
      <c r="F7" s="20" t="s">
        <v>10</v>
      </c>
      <c r="G7" s="20" t="s">
        <v>11</v>
      </c>
      <c r="H7" s="22" t="s">
        <v>12</v>
      </c>
      <c r="I7" s="63" t="s">
        <v>421</v>
      </c>
      <c r="J7" s="63" t="s">
        <v>422</v>
      </c>
      <c r="K7" s="63" t="s">
        <v>515</v>
      </c>
      <c r="L7" s="63" t="s">
        <v>423</v>
      </c>
      <c r="AF7" s="24" t="s">
        <v>13</v>
      </c>
      <c r="AG7" s="24"/>
      <c r="AH7" s="24"/>
      <c r="AI7" s="24"/>
      <c r="AJ7" s="24"/>
      <c r="AK7" s="24" t="s">
        <v>7</v>
      </c>
      <c r="AL7" s="24" t="s">
        <v>8</v>
      </c>
      <c r="AM7" s="24"/>
      <c r="AN7" s="24" t="s">
        <v>9</v>
      </c>
      <c r="AO7" s="24" t="s">
        <v>10</v>
      </c>
      <c r="AP7" s="24"/>
      <c r="AQ7" s="24" t="s">
        <v>11</v>
      </c>
      <c r="AR7" s="24" t="s">
        <v>12</v>
      </c>
      <c r="AS7" s="24"/>
      <c r="AT7" s="24"/>
    </row>
    <row r="8" spans="1:46" x14ac:dyDescent="0.2">
      <c r="A8" s="25" t="s">
        <v>14</v>
      </c>
      <c r="B8" s="26"/>
      <c r="C8" s="27" t="s">
        <v>334</v>
      </c>
      <c r="D8" s="28" t="s">
        <v>335</v>
      </c>
      <c r="E8" s="29">
        <v>37300</v>
      </c>
      <c r="F8" s="30" t="s">
        <v>333</v>
      </c>
      <c r="G8" s="53" t="s">
        <v>336</v>
      </c>
      <c r="H8" s="30" t="s">
        <v>337</v>
      </c>
      <c r="I8" s="4">
        <v>45</v>
      </c>
      <c r="J8" s="3"/>
      <c r="K8" s="3"/>
      <c r="L8" s="3"/>
      <c r="AI8" s="5" t="s">
        <v>14</v>
      </c>
      <c r="AK8" s="5" t="s">
        <v>15</v>
      </c>
      <c r="AL8" s="5" t="s">
        <v>16</v>
      </c>
      <c r="AM8" s="5" t="s">
        <v>2</v>
      </c>
      <c r="AN8" s="5" t="s">
        <v>17</v>
      </c>
      <c r="AO8" s="5" t="s">
        <v>18</v>
      </c>
      <c r="AQ8" s="5" t="s">
        <v>19</v>
      </c>
      <c r="AR8" s="5" t="s">
        <v>20</v>
      </c>
    </row>
    <row r="9" spans="1:46" x14ac:dyDescent="0.2">
      <c r="A9" s="25" t="s">
        <v>21</v>
      </c>
      <c r="B9" s="26"/>
      <c r="C9" s="27" t="s">
        <v>558</v>
      </c>
      <c r="D9" s="38" t="s">
        <v>559</v>
      </c>
      <c r="E9" s="29">
        <v>37170</v>
      </c>
      <c r="F9" s="30" t="s">
        <v>338</v>
      </c>
      <c r="G9" s="53" t="s">
        <v>560</v>
      </c>
      <c r="H9" s="30" t="s">
        <v>561</v>
      </c>
      <c r="I9" s="4">
        <v>40</v>
      </c>
      <c r="J9" s="3"/>
      <c r="K9" s="3"/>
      <c r="L9" s="3"/>
      <c r="AI9" s="5" t="s">
        <v>21</v>
      </c>
      <c r="AK9" s="5" t="s">
        <v>22</v>
      </c>
      <c r="AL9" s="5" t="s">
        <v>23</v>
      </c>
      <c r="AM9" s="5" t="s">
        <v>2</v>
      </c>
      <c r="AN9" s="5" t="s">
        <v>24</v>
      </c>
      <c r="AO9" s="5" t="s">
        <v>25</v>
      </c>
      <c r="AQ9" s="5" t="s">
        <v>26</v>
      </c>
      <c r="AR9" s="5" t="s">
        <v>27</v>
      </c>
    </row>
    <row r="10" spans="1:46" x14ac:dyDescent="0.2">
      <c r="A10" s="25" t="s">
        <v>28</v>
      </c>
      <c r="B10" s="26"/>
      <c r="C10" s="27" t="s">
        <v>562</v>
      </c>
      <c r="D10" s="28" t="s">
        <v>564</v>
      </c>
      <c r="E10" s="29">
        <v>37700</v>
      </c>
      <c r="F10" s="30" t="s">
        <v>565</v>
      </c>
      <c r="G10" s="53" t="s">
        <v>566</v>
      </c>
      <c r="H10" s="30" t="s">
        <v>563</v>
      </c>
      <c r="I10" s="4">
        <v>40</v>
      </c>
      <c r="J10" s="3"/>
      <c r="K10" s="3"/>
      <c r="L10" s="3"/>
      <c r="AI10" s="5" t="s">
        <v>28</v>
      </c>
      <c r="AK10" s="5" t="s">
        <v>29</v>
      </c>
      <c r="AL10" s="5" t="s">
        <v>30</v>
      </c>
      <c r="AM10" s="5" t="s">
        <v>2</v>
      </c>
      <c r="AN10" s="5" t="s">
        <v>31</v>
      </c>
      <c r="AO10" s="5" t="s">
        <v>32</v>
      </c>
      <c r="AQ10" s="5" t="s">
        <v>33</v>
      </c>
      <c r="AR10" s="5" t="s">
        <v>34</v>
      </c>
    </row>
    <row r="11" spans="1:46" x14ac:dyDescent="0.2">
      <c r="A11" s="25" t="s">
        <v>35</v>
      </c>
      <c r="B11" s="26"/>
      <c r="C11" s="27" t="s">
        <v>503</v>
      </c>
      <c r="D11" s="28" t="s">
        <v>504</v>
      </c>
      <c r="E11" s="29">
        <v>37110</v>
      </c>
      <c r="F11" s="30" t="s">
        <v>505</v>
      </c>
      <c r="G11" s="53" t="s">
        <v>567</v>
      </c>
      <c r="H11" s="30" t="s">
        <v>506</v>
      </c>
      <c r="I11" s="4">
        <v>40</v>
      </c>
      <c r="J11" s="3"/>
      <c r="K11" s="3"/>
      <c r="L11" s="3"/>
      <c r="AI11" s="5" t="s">
        <v>35</v>
      </c>
      <c r="AK11" s="5" t="s">
        <v>36</v>
      </c>
      <c r="AL11" s="5" t="s">
        <v>37</v>
      </c>
      <c r="AM11" s="5" t="s">
        <v>2</v>
      </c>
      <c r="AN11" s="5" t="s">
        <v>38</v>
      </c>
      <c r="AO11" s="5" t="s">
        <v>39</v>
      </c>
      <c r="AQ11" s="5" t="s">
        <v>40</v>
      </c>
      <c r="AR11" s="5" t="s">
        <v>41</v>
      </c>
    </row>
    <row r="12" spans="1:46" x14ac:dyDescent="0.2">
      <c r="A12" s="32"/>
      <c r="B12" s="26"/>
      <c r="C12" s="27"/>
      <c r="D12" s="28"/>
      <c r="E12" s="31"/>
      <c r="F12" s="30"/>
      <c r="G12" s="30"/>
      <c r="H12" s="30"/>
      <c r="I12" s="4"/>
      <c r="J12" s="3"/>
      <c r="K12" s="3"/>
      <c r="L12" s="3"/>
      <c r="AG12" s="5" t="s">
        <v>47</v>
      </c>
      <c r="AH12" s="5" t="s">
        <v>48</v>
      </c>
      <c r="AI12" s="5">
        <v>24</v>
      </c>
      <c r="AL12" s="5" t="s">
        <v>2</v>
      </c>
      <c r="AM12" s="5" t="s">
        <v>2</v>
      </c>
      <c r="AN12" s="5" t="s">
        <v>2</v>
      </c>
      <c r="AO12" s="5" t="s">
        <v>2</v>
      </c>
      <c r="AQ12" s="5" t="s">
        <v>2</v>
      </c>
      <c r="AR12" s="5" t="s">
        <v>2</v>
      </c>
    </row>
    <row r="13" spans="1:46" x14ac:dyDescent="0.2">
      <c r="A13" s="33" t="s">
        <v>331</v>
      </c>
      <c r="B13" s="26"/>
      <c r="C13" s="75" t="s">
        <v>524</v>
      </c>
      <c r="D13" s="75"/>
      <c r="E13" s="34"/>
      <c r="F13" s="35"/>
      <c r="G13" s="35"/>
      <c r="H13" s="35"/>
      <c r="I13" s="4" t="s">
        <v>518</v>
      </c>
      <c r="J13" s="3"/>
      <c r="K13" s="3"/>
      <c r="L13" s="3"/>
      <c r="AF13" s="5" t="s">
        <v>49</v>
      </c>
      <c r="AG13" s="5" t="s">
        <v>49</v>
      </c>
      <c r="AH13" s="5" t="s">
        <v>46</v>
      </c>
      <c r="AI13" s="5" t="s">
        <v>46</v>
      </c>
      <c r="AJ13" s="5" t="s">
        <v>49</v>
      </c>
      <c r="AK13" s="5" t="s">
        <v>49</v>
      </c>
    </row>
    <row r="14" spans="1:46" x14ac:dyDescent="0.2">
      <c r="A14" s="61"/>
      <c r="B14" s="26"/>
      <c r="C14" s="57"/>
      <c r="D14" s="57"/>
      <c r="E14" s="34"/>
      <c r="F14" s="35"/>
      <c r="G14" s="35"/>
      <c r="H14" s="35"/>
      <c r="I14" s="4"/>
      <c r="J14" s="3" t="s">
        <v>516</v>
      </c>
      <c r="K14" s="4" t="s">
        <v>515</v>
      </c>
      <c r="L14" s="63" t="s">
        <v>423</v>
      </c>
      <c r="M14" s="55" t="s">
        <v>519</v>
      </c>
    </row>
    <row r="15" spans="1:46" ht="15.95" customHeight="1" x14ac:dyDescent="0.2">
      <c r="A15" s="36"/>
      <c r="B15" s="26">
        <v>1</v>
      </c>
      <c r="C15" s="37" t="s">
        <v>602</v>
      </c>
      <c r="D15" s="38" t="s">
        <v>604</v>
      </c>
      <c r="E15" s="29">
        <v>41160</v>
      </c>
      <c r="F15" s="30" t="s">
        <v>605</v>
      </c>
      <c r="G15" s="30"/>
      <c r="H15" s="30" t="s">
        <v>603</v>
      </c>
      <c r="I15" s="64">
        <v>25</v>
      </c>
      <c r="J15" s="64">
        <f>A15*0.35</f>
        <v>0</v>
      </c>
      <c r="K15" s="64"/>
      <c r="L15" s="64">
        <f>I15+J15+K15</f>
        <v>25</v>
      </c>
      <c r="AF15" s="5" t="s">
        <v>56</v>
      </c>
      <c r="AG15" s="5" t="s">
        <v>13</v>
      </c>
      <c r="AJ15" s="5" t="s">
        <v>57</v>
      </c>
      <c r="AK15" s="5" t="s">
        <v>50</v>
      </c>
      <c r="AL15" s="5" t="s">
        <v>51</v>
      </c>
      <c r="AN15" s="5" t="s">
        <v>52</v>
      </c>
      <c r="AO15" s="5" t="s">
        <v>53</v>
      </c>
      <c r="AQ15" s="5" t="s">
        <v>54</v>
      </c>
      <c r="AR15" s="5" t="s">
        <v>55</v>
      </c>
    </row>
    <row r="16" spans="1:46" ht="15.95" customHeight="1" x14ac:dyDescent="0.2">
      <c r="A16" s="52"/>
      <c r="B16" s="26">
        <v>2</v>
      </c>
      <c r="C16" s="37" t="s">
        <v>464</v>
      </c>
      <c r="D16" s="38" t="s">
        <v>483</v>
      </c>
      <c r="E16" s="29">
        <v>45400</v>
      </c>
      <c r="F16" s="30" t="s">
        <v>484</v>
      </c>
      <c r="G16" s="30" t="s">
        <v>465</v>
      </c>
      <c r="H16" s="30" t="s">
        <v>466</v>
      </c>
      <c r="I16" s="64">
        <v>25</v>
      </c>
      <c r="J16" s="64">
        <v>0</v>
      </c>
      <c r="K16" s="64"/>
      <c r="L16" s="64">
        <f t="shared" ref="L16:L49" si="0">I16+J16+K16</f>
        <v>25</v>
      </c>
      <c r="AF16" s="5" t="s">
        <v>56</v>
      </c>
      <c r="AG16" s="5" t="s">
        <v>13</v>
      </c>
      <c r="AJ16" s="5" t="s">
        <v>64</v>
      </c>
      <c r="AK16" s="5" t="s">
        <v>58</v>
      </c>
      <c r="AL16" s="5" t="s">
        <v>59</v>
      </c>
      <c r="AN16" s="5" t="s">
        <v>60</v>
      </c>
      <c r="AO16" s="5" t="s">
        <v>61</v>
      </c>
      <c r="AQ16" s="5" t="s">
        <v>62</v>
      </c>
      <c r="AR16" s="5" t="s">
        <v>63</v>
      </c>
    </row>
    <row r="17" spans="1:44" ht="15.95" customHeight="1" x14ac:dyDescent="0.2">
      <c r="A17" s="52"/>
      <c r="B17" s="26">
        <v>3</v>
      </c>
      <c r="C17" s="37" t="s">
        <v>424</v>
      </c>
      <c r="D17" s="38" t="s">
        <v>425</v>
      </c>
      <c r="E17" s="29">
        <v>28600</v>
      </c>
      <c r="F17" s="30" t="s">
        <v>426</v>
      </c>
      <c r="G17" s="30" t="s">
        <v>427</v>
      </c>
      <c r="H17" s="30" t="s">
        <v>428</v>
      </c>
      <c r="I17" s="64">
        <v>25</v>
      </c>
      <c r="J17" s="64">
        <v>0</v>
      </c>
      <c r="K17" s="71"/>
      <c r="L17" s="64">
        <f t="shared" si="0"/>
        <v>25</v>
      </c>
      <c r="AF17" s="5" t="s">
        <v>56</v>
      </c>
      <c r="AG17" s="5" t="s">
        <v>13</v>
      </c>
      <c r="AJ17" s="5" t="s">
        <v>64</v>
      </c>
      <c r="AK17" s="5" t="s">
        <v>65</v>
      </c>
      <c r="AL17" s="5" t="s">
        <v>66</v>
      </c>
      <c r="AN17" s="5" t="s">
        <v>67</v>
      </c>
      <c r="AO17" s="5" t="s">
        <v>68</v>
      </c>
      <c r="AQ17" s="5" t="s">
        <v>69</v>
      </c>
      <c r="AR17" s="5" t="s">
        <v>70</v>
      </c>
    </row>
    <row r="18" spans="1:44" ht="15.95" customHeight="1" x14ac:dyDescent="0.2">
      <c r="A18" s="39"/>
      <c r="B18" s="26">
        <v>4</v>
      </c>
      <c r="C18" s="37" t="s">
        <v>408</v>
      </c>
      <c r="D18" s="38" t="s">
        <v>409</v>
      </c>
      <c r="E18" s="29">
        <v>37200</v>
      </c>
      <c r="F18" s="30" t="s">
        <v>360</v>
      </c>
      <c r="G18" s="56" t="s">
        <v>410</v>
      </c>
      <c r="H18" s="56" t="s">
        <v>411</v>
      </c>
      <c r="I18" s="64">
        <v>25</v>
      </c>
      <c r="J18" s="64">
        <v>0</v>
      </c>
      <c r="K18" s="64"/>
      <c r="L18" s="64">
        <f t="shared" si="0"/>
        <v>25</v>
      </c>
      <c r="AF18" s="5" t="s">
        <v>56</v>
      </c>
      <c r="AG18" s="5" t="s">
        <v>13</v>
      </c>
      <c r="AJ18" s="5" t="s">
        <v>64</v>
      </c>
      <c r="AK18" s="5" t="s">
        <v>71</v>
      </c>
      <c r="AL18" s="5" t="s">
        <v>72</v>
      </c>
      <c r="AN18" s="5" t="s">
        <v>73</v>
      </c>
      <c r="AO18" s="5" t="s">
        <v>74</v>
      </c>
      <c r="AQ18" s="5" t="s">
        <v>75</v>
      </c>
      <c r="AR18" s="5" t="s">
        <v>76</v>
      </c>
    </row>
    <row r="19" spans="1:44" ht="15.95" customHeight="1" x14ac:dyDescent="0.2">
      <c r="A19" s="39"/>
      <c r="B19" s="26">
        <v>5</v>
      </c>
      <c r="C19" s="37" t="s">
        <v>635</v>
      </c>
      <c r="D19" s="55" t="s">
        <v>636</v>
      </c>
      <c r="E19" s="29">
        <v>37170</v>
      </c>
      <c r="F19" s="30" t="s">
        <v>508</v>
      </c>
      <c r="G19" s="56" t="s">
        <v>637</v>
      </c>
      <c r="H19" s="56" t="s">
        <v>638</v>
      </c>
      <c r="I19" s="64">
        <v>25</v>
      </c>
      <c r="J19" s="64">
        <v>0</v>
      </c>
      <c r="K19" s="64"/>
      <c r="L19" s="64">
        <f t="shared" si="0"/>
        <v>25</v>
      </c>
      <c r="AF19" s="5" t="s">
        <v>56</v>
      </c>
      <c r="AG19" s="5" t="s">
        <v>13</v>
      </c>
      <c r="AJ19" s="5" t="s">
        <v>83</v>
      </c>
      <c r="AK19" s="5" t="s">
        <v>77</v>
      </c>
      <c r="AL19" s="5" t="s">
        <v>78</v>
      </c>
      <c r="AN19" s="5" t="s">
        <v>79</v>
      </c>
      <c r="AO19" s="5" t="s">
        <v>80</v>
      </c>
      <c r="AQ19" s="5" t="s">
        <v>81</v>
      </c>
      <c r="AR19" s="5" t="s">
        <v>82</v>
      </c>
    </row>
    <row r="20" spans="1:44" ht="15.95" customHeight="1" x14ac:dyDescent="0.2">
      <c r="A20" s="36"/>
      <c r="B20" s="26">
        <v>6</v>
      </c>
      <c r="C20" s="37" t="s">
        <v>525</v>
      </c>
      <c r="D20" s="38" t="s">
        <v>533</v>
      </c>
      <c r="E20" s="29">
        <v>37230</v>
      </c>
      <c r="F20" s="30" t="s">
        <v>534</v>
      </c>
      <c r="G20" s="30" t="s">
        <v>535</v>
      </c>
      <c r="H20" s="30" t="s">
        <v>532</v>
      </c>
      <c r="I20" s="64">
        <v>25</v>
      </c>
      <c r="J20" s="64">
        <f t="shared" ref="J20:J49" si="1">A20*0.35</f>
        <v>0</v>
      </c>
      <c r="K20" s="64"/>
      <c r="L20" s="64">
        <f t="shared" si="0"/>
        <v>25</v>
      </c>
      <c r="AF20" s="5" t="s">
        <v>56</v>
      </c>
      <c r="AG20" s="5" t="s">
        <v>13</v>
      </c>
      <c r="AJ20" s="5" t="s">
        <v>64</v>
      </c>
      <c r="AK20" s="5" t="s">
        <v>84</v>
      </c>
      <c r="AL20" s="5" t="s">
        <v>85</v>
      </c>
      <c r="AN20" s="5" t="s">
        <v>86</v>
      </c>
      <c r="AO20" s="5" t="s">
        <v>87</v>
      </c>
      <c r="AQ20" s="5" t="s">
        <v>88</v>
      </c>
      <c r="AR20" s="5" t="s">
        <v>89</v>
      </c>
    </row>
    <row r="21" spans="1:44" ht="15.95" customHeight="1" x14ac:dyDescent="0.2">
      <c r="B21" s="26">
        <v>7</v>
      </c>
      <c r="C21" s="37" t="s">
        <v>526</v>
      </c>
      <c r="D21" s="38" t="s">
        <v>537</v>
      </c>
      <c r="E21" s="29">
        <v>37110</v>
      </c>
      <c r="F21" s="30" t="s">
        <v>538</v>
      </c>
      <c r="G21" s="53"/>
      <c r="H21" s="30" t="s">
        <v>536</v>
      </c>
      <c r="I21" s="64">
        <v>25</v>
      </c>
      <c r="J21" s="64">
        <v>0</v>
      </c>
      <c r="K21" s="64"/>
      <c r="L21" s="64">
        <f t="shared" ref="L21:L22" si="2">I21+J21+K21</f>
        <v>25</v>
      </c>
      <c r="AF21" s="5" t="s">
        <v>56</v>
      </c>
      <c r="AG21" s="5" t="s">
        <v>13</v>
      </c>
      <c r="AJ21" s="5" t="s">
        <v>96</v>
      </c>
      <c r="AK21" s="5" t="s">
        <v>90</v>
      </c>
      <c r="AL21" s="5" t="s">
        <v>91</v>
      </c>
      <c r="AN21" s="5" t="s">
        <v>92</v>
      </c>
      <c r="AO21" s="5" t="s">
        <v>93</v>
      </c>
      <c r="AQ21" s="5" t="s">
        <v>94</v>
      </c>
      <c r="AR21" s="5" t="s">
        <v>95</v>
      </c>
    </row>
    <row r="22" spans="1:44" ht="15.95" customHeight="1" x14ac:dyDescent="0.2">
      <c r="A22" s="74" t="s">
        <v>546</v>
      </c>
      <c r="B22" s="26">
        <v>8</v>
      </c>
      <c r="C22" s="37" t="s">
        <v>527</v>
      </c>
      <c r="D22" s="38" t="s">
        <v>540</v>
      </c>
      <c r="E22" s="29">
        <v>36320</v>
      </c>
      <c r="F22" s="30" t="s">
        <v>541</v>
      </c>
      <c r="G22" s="53" t="s">
        <v>542</v>
      </c>
      <c r="H22" s="30" t="s">
        <v>539</v>
      </c>
      <c r="I22" s="64">
        <v>25</v>
      </c>
      <c r="J22" s="64" t="e">
        <f>#REF!*0.35</f>
        <v>#REF!</v>
      </c>
      <c r="K22" s="64"/>
      <c r="L22" s="64" t="e">
        <f t="shared" si="2"/>
        <v>#REF!</v>
      </c>
      <c r="AF22" s="5" t="s">
        <v>56</v>
      </c>
      <c r="AG22" s="5" t="s">
        <v>13</v>
      </c>
      <c r="AJ22" s="5" t="s">
        <v>64</v>
      </c>
      <c r="AK22" s="5" t="s">
        <v>97</v>
      </c>
      <c r="AL22" s="5" t="s">
        <v>98</v>
      </c>
      <c r="AN22" s="5" t="s">
        <v>99</v>
      </c>
      <c r="AO22" s="5" t="s">
        <v>100</v>
      </c>
      <c r="AQ22" s="5" t="s">
        <v>101</v>
      </c>
      <c r="AR22" s="5" t="s">
        <v>102</v>
      </c>
    </row>
    <row r="23" spans="1:44" ht="15.95" customHeight="1" x14ac:dyDescent="0.2">
      <c r="A23" s="36"/>
      <c r="B23" s="26">
        <v>9</v>
      </c>
      <c r="C23" s="37" t="s">
        <v>528</v>
      </c>
      <c r="D23" s="38" t="s">
        <v>544</v>
      </c>
      <c r="E23" s="29">
        <v>36000</v>
      </c>
      <c r="F23" s="30" t="s">
        <v>486</v>
      </c>
      <c r="G23" s="56" t="s">
        <v>545</v>
      </c>
      <c r="H23" s="30" t="s">
        <v>543</v>
      </c>
      <c r="I23" s="64">
        <v>25</v>
      </c>
      <c r="J23" s="64">
        <f t="shared" si="1"/>
        <v>0</v>
      </c>
      <c r="K23" s="64"/>
      <c r="L23" s="64">
        <f t="shared" si="0"/>
        <v>25</v>
      </c>
      <c r="AF23" s="5" t="s">
        <v>56</v>
      </c>
      <c r="AG23" s="5" t="s">
        <v>13</v>
      </c>
      <c r="AJ23" s="5" t="s">
        <v>109</v>
      </c>
      <c r="AK23" s="5" t="s">
        <v>103</v>
      </c>
      <c r="AL23" s="5" t="s">
        <v>104</v>
      </c>
      <c r="AN23" s="5" t="s">
        <v>105</v>
      </c>
      <c r="AO23" s="5" t="s">
        <v>106</v>
      </c>
      <c r="AQ23" s="5" t="s">
        <v>107</v>
      </c>
      <c r="AR23" s="5" t="s">
        <v>108</v>
      </c>
    </row>
    <row r="24" spans="1:44" ht="15.95" customHeight="1" x14ac:dyDescent="0.2">
      <c r="A24" s="36"/>
      <c r="B24" s="26">
        <v>10</v>
      </c>
      <c r="C24" s="37" t="s">
        <v>529</v>
      </c>
      <c r="D24" s="38" t="s">
        <v>548</v>
      </c>
      <c r="E24" s="29">
        <v>41190</v>
      </c>
      <c r="F24" s="30" t="s">
        <v>549</v>
      </c>
      <c r="G24" s="30"/>
      <c r="H24" s="30" t="s">
        <v>547</v>
      </c>
      <c r="I24" s="64">
        <v>25</v>
      </c>
      <c r="J24" s="64">
        <f t="shared" si="1"/>
        <v>0</v>
      </c>
      <c r="K24" s="64"/>
      <c r="L24" s="64">
        <f t="shared" si="0"/>
        <v>25</v>
      </c>
      <c r="AF24" s="5" t="s">
        <v>56</v>
      </c>
      <c r="AG24" s="5" t="s">
        <v>13</v>
      </c>
      <c r="AJ24" s="5" t="s">
        <v>83</v>
      </c>
      <c r="AK24" s="5" t="s">
        <v>110</v>
      </c>
      <c r="AL24" s="5" t="s">
        <v>111</v>
      </c>
      <c r="AN24" s="5">
        <v>28000</v>
      </c>
      <c r="AO24" s="5" t="s">
        <v>112</v>
      </c>
      <c r="AQ24" s="5" t="s">
        <v>113</v>
      </c>
      <c r="AR24" s="5" t="s">
        <v>114</v>
      </c>
    </row>
    <row r="25" spans="1:44" ht="15.95" customHeight="1" x14ac:dyDescent="0.2">
      <c r="A25" s="36"/>
      <c r="B25" s="26">
        <v>11</v>
      </c>
      <c r="C25" s="37" t="s">
        <v>597</v>
      </c>
      <c r="D25" s="38" t="s">
        <v>599</v>
      </c>
      <c r="E25" s="29">
        <v>37510</v>
      </c>
      <c r="F25" s="30" t="s">
        <v>598</v>
      </c>
      <c r="G25" s="30" t="s">
        <v>600</v>
      </c>
      <c r="H25" s="30" t="s">
        <v>601</v>
      </c>
      <c r="I25" s="64">
        <v>25</v>
      </c>
      <c r="J25" s="64">
        <f t="shared" si="1"/>
        <v>0</v>
      </c>
      <c r="K25" s="64"/>
      <c r="L25" s="64">
        <f t="shared" si="0"/>
        <v>25</v>
      </c>
      <c r="AF25" s="5" t="s">
        <v>56</v>
      </c>
      <c r="AG25" s="5" t="s">
        <v>13</v>
      </c>
      <c r="AJ25" s="5" t="s">
        <v>121</v>
      </c>
      <c r="AK25" s="5" t="s">
        <v>115</v>
      </c>
      <c r="AL25" s="5" t="s">
        <v>116</v>
      </c>
      <c r="AN25" s="5" t="s">
        <v>117</v>
      </c>
      <c r="AO25" s="5" t="s">
        <v>118</v>
      </c>
      <c r="AQ25" s="5" t="s">
        <v>119</v>
      </c>
      <c r="AR25" s="5" t="s">
        <v>120</v>
      </c>
    </row>
    <row r="26" spans="1:44" ht="15.95" customHeight="1" x14ac:dyDescent="0.2">
      <c r="A26" s="66"/>
      <c r="B26" s="26">
        <v>12</v>
      </c>
      <c r="C26" s="37" t="s">
        <v>495</v>
      </c>
      <c r="D26" s="38" t="s">
        <v>494</v>
      </c>
      <c r="E26" s="29">
        <v>28130</v>
      </c>
      <c r="F26" s="30" t="s">
        <v>498</v>
      </c>
      <c r="G26" s="30" t="s">
        <v>496</v>
      </c>
      <c r="H26" s="30" t="s">
        <v>497</v>
      </c>
      <c r="I26" s="64">
        <v>25</v>
      </c>
      <c r="J26" s="64">
        <f t="shared" si="1"/>
        <v>0</v>
      </c>
      <c r="K26" s="64"/>
      <c r="L26" s="64">
        <f t="shared" si="0"/>
        <v>25</v>
      </c>
      <c r="AF26" s="5" t="s">
        <v>56</v>
      </c>
      <c r="AG26" s="5" t="s">
        <v>13</v>
      </c>
      <c r="AJ26" s="5" t="s">
        <v>64</v>
      </c>
      <c r="AK26" s="5" t="s">
        <v>122</v>
      </c>
      <c r="AL26" s="5" t="s">
        <v>123</v>
      </c>
      <c r="AN26" s="5" t="s">
        <v>124</v>
      </c>
      <c r="AO26" s="5" t="s">
        <v>125</v>
      </c>
      <c r="AQ26" s="5" t="s">
        <v>126</v>
      </c>
      <c r="AR26" s="5" t="s">
        <v>127</v>
      </c>
    </row>
    <row r="27" spans="1:44" ht="15.95" customHeight="1" x14ac:dyDescent="0.2">
      <c r="A27" s="36"/>
      <c r="B27" s="26">
        <v>13</v>
      </c>
      <c r="C27" s="37" t="s">
        <v>511</v>
      </c>
      <c r="D27" s="38" t="s">
        <v>512</v>
      </c>
      <c r="E27" s="29">
        <v>45590</v>
      </c>
      <c r="F27" s="30" t="s">
        <v>341</v>
      </c>
      <c r="G27" s="56" t="s">
        <v>513</v>
      </c>
      <c r="H27" s="56" t="s">
        <v>514</v>
      </c>
      <c r="I27" s="64">
        <v>25</v>
      </c>
      <c r="J27" s="64">
        <f t="shared" si="1"/>
        <v>0</v>
      </c>
      <c r="K27" s="64"/>
      <c r="L27" s="64">
        <f t="shared" si="0"/>
        <v>25</v>
      </c>
      <c r="AF27" s="5" t="s">
        <v>56</v>
      </c>
      <c r="AG27" s="5" t="s">
        <v>13</v>
      </c>
      <c r="AJ27" s="5" t="s">
        <v>64</v>
      </c>
      <c r="AK27" s="5" t="s">
        <v>128</v>
      </c>
      <c r="AL27" s="5" t="s">
        <v>129</v>
      </c>
      <c r="AN27" s="5">
        <v>49630</v>
      </c>
      <c r="AO27" s="5" t="s">
        <v>130</v>
      </c>
      <c r="AQ27" s="5" t="s">
        <v>131</v>
      </c>
      <c r="AR27" s="5" t="s">
        <v>132</v>
      </c>
    </row>
    <row r="28" spans="1:44" ht="15.95" customHeight="1" x14ac:dyDescent="0.2">
      <c r="A28" s="66"/>
      <c r="B28" s="26">
        <v>14</v>
      </c>
      <c r="C28" s="37" t="s">
        <v>530</v>
      </c>
      <c r="D28" s="38" t="s">
        <v>552</v>
      </c>
      <c r="E28" s="29">
        <v>37700</v>
      </c>
      <c r="F28" s="30" t="s">
        <v>553</v>
      </c>
      <c r="G28" s="30" t="s">
        <v>551</v>
      </c>
      <c r="H28" s="30" t="s">
        <v>550</v>
      </c>
      <c r="I28" s="64">
        <v>25</v>
      </c>
      <c r="J28" s="64">
        <f t="shared" si="1"/>
        <v>0</v>
      </c>
      <c r="K28" s="64"/>
      <c r="L28" s="64">
        <f t="shared" si="0"/>
        <v>25</v>
      </c>
      <c r="AF28" s="5" t="s">
        <v>56</v>
      </c>
      <c r="AG28" s="5" t="s">
        <v>13</v>
      </c>
      <c r="AJ28" s="5" t="s">
        <v>64</v>
      </c>
      <c r="AK28" s="5" t="s">
        <v>133</v>
      </c>
      <c r="AL28" s="5" t="s">
        <v>134</v>
      </c>
      <c r="AN28" s="5" t="s">
        <v>31</v>
      </c>
      <c r="AO28" s="5" t="s">
        <v>32</v>
      </c>
      <c r="AQ28" s="5" t="s">
        <v>135</v>
      </c>
      <c r="AR28" s="5" t="s">
        <v>136</v>
      </c>
    </row>
    <row r="29" spans="1:44" ht="16.5" customHeight="1" x14ac:dyDescent="0.2">
      <c r="A29" s="36"/>
      <c r="B29" s="26">
        <v>15</v>
      </c>
      <c r="C29" s="37" t="s">
        <v>614</v>
      </c>
      <c r="D29" s="38" t="s">
        <v>622</v>
      </c>
      <c r="E29" s="29">
        <v>28630</v>
      </c>
      <c r="F29" s="30" t="s">
        <v>623</v>
      </c>
      <c r="G29" s="30" t="s">
        <v>624</v>
      </c>
      <c r="H29" s="54" t="s">
        <v>621</v>
      </c>
      <c r="I29" s="64">
        <v>0</v>
      </c>
      <c r="J29" s="64">
        <f t="shared" si="1"/>
        <v>0</v>
      </c>
      <c r="K29" s="64"/>
      <c r="L29" s="64">
        <f t="shared" si="0"/>
        <v>0</v>
      </c>
      <c r="AF29" s="5" t="s">
        <v>56</v>
      </c>
      <c r="AG29" s="5" t="s">
        <v>13</v>
      </c>
      <c r="AJ29" s="5" t="s">
        <v>143</v>
      </c>
      <c r="AK29" s="5" t="s">
        <v>137</v>
      </c>
      <c r="AL29" s="5" t="s">
        <v>138</v>
      </c>
      <c r="AN29" s="5" t="s">
        <v>139</v>
      </c>
      <c r="AO29" s="5" t="s">
        <v>140</v>
      </c>
      <c r="AQ29" s="5" t="s">
        <v>141</v>
      </c>
      <c r="AR29" s="5" t="s">
        <v>142</v>
      </c>
    </row>
    <row r="30" spans="1:44" ht="15.95" customHeight="1" x14ac:dyDescent="0.2">
      <c r="A30" s="36"/>
      <c r="B30" s="26">
        <v>16</v>
      </c>
      <c r="C30" s="37" t="s">
        <v>630</v>
      </c>
      <c r="D30" s="38" t="s">
        <v>633</v>
      </c>
      <c r="E30" s="29">
        <v>28300</v>
      </c>
      <c r="F30" s="30" t="s">
        <v>632</v>
      </c>
      <c r="G30" s="30" t="s">
        <v>634</v>
      </c>
      <c r="H30" s="30" t="s">
        <v>631</v>
      </c>
      <c r="I30" s="64">
        <v>25</v>
      </c>
      <c r="J30" s="64">
        <f t="shared" si="1"/>
        <v>0</v>
      </c>
      <c r="K30" s="64"/>
      <c r="L30" s="64">
        <f t="shared" si="0"/>
        <v>25</v>
      </c>
      <c r="AF30" s="5" t="s">
        <v>56</v>
      </c>
      <c r="AG30" s="5" t="s">
        <v>13</v>
      </c>
      <c r="AJ30" s="5" t="s">
        <v>83</v>
      </c>
      <c r="AK30" s="5" t="s">
        <v>144</v>
      </c>
      <c r="AL30" s="5" t="s">
        <v>145</v>
      </c>
      <c r="AN30" s="5" t="s">
        <v>146</v>
      </c>
      <c r="AO30" s="5" t="s">
        <v>147</v>
      </c>
      <c r="AQ30" s="5" t="s">
        <v>148</v>
      </c>
      <c r="AR30" s="5" t="s">
        <v>149</v>
      </c>
    </row>
    <row r="31" spans="1:44" ht="15.95" customHeight="1" x14ac:dyDescent="0.2">
      <c r="A31" s="36"/>
      <c r="B31" s="26">
        <v>17</v>
      </c>
      <c r="C31" s="37" t="s">
        <v>531</v>
      </c>
      <c r="D31" s="38" t="s">
        <v>556</v>
      </c>
      <c r="E31" s="29">
        <v>57860</v>
      </c>
      <c r="F31" s="30" t="s">
        <v>557</v>
      </c>
      <c r="G31" s="56" t="s">
        <v>555</v>
      </c>
      <c r="H31" s="56" t="s">
        <v>554</v>
      </c>
      <c r="I31" s="64">
        <v>25</v>
      </c>
      <c r="J31" s="64">
        <f t="shared" si="1"/>
        <v>0</v>
      </c>
      <c r="K31" s="64"/>
      <c r="L31" s="64">
        <f t="shared" si="0"/>
        <v>25</v>
      </c>
      <c r="M31" s="73">
        <v>69.760000000000005</v>
      </c>
      <c r="AF31" s="5" t="s">
        <v>56</v>
      </c>
      <c r="AG31" s="5" t="s">
        <v>13</v>
      </c>
      <c r="AJ31" s="5" t="s">
        <v>64</v>
      </c>
      <c r="AK31" s="5" t="s">
        <v>150</v>
      </c>
      <c r="AL31" s="5" t="s">
        <v>151</v>
      </c>
      <c r="AN31" s="5" t="s">
        <v>31</v>
      </c>
      <c r="AO31" s="5" t="s">
        <v>32</v>
      </c>
      <c r="AQ31" s="5" t="s">
        <v>152</v>
      </c>
      <c r="AR31" s="5" t="s">
        <v>153</v>
      </c>
    </row>
    <row r="32" spans="1:44" ht="15.95" customHeight="1" x14ac:dyDescent="0.2">
      <c r="A32" s="66"/>
      <c r="B32" s="26">
        <v>18</v>
      </c>
      <c r="C32" s="37" t="s">
        <v>230</v>
      </c>
      <c r="D32" s="38" t="s">
        <v>594</v>
      </c>
      <c r="E32" s="29">
        <v>37100</v>
      </c>
      <c r="F32" s="30" t="s">
        <v>360</v>
      </c>
      <c r="G32" s="30" t="s">
        <v>595</v>
      </c>
      <c r="H32" s="30" t="s">
        <v>593</v>
      </c>
      <c r="I32" s="64">
        <v>25</v>
      </c>
      <c r="J32" s="64">
        <f t="shared" si="1"/>
        <v>0</v>
      </c>
      <c r="K32" s="64">
        <v>9</v>
      </c>
      <c r="L32" s="64">
        <f t="shared" si="0"/>
        <v>34</v>
      </c>
      <c r="AF32" s="5" t="s">
        <v>56</v>
      </c>
      <c r="AG32" s="5" t="s">
        <v>13</v>
      </c>
      <c r="AJ32" s="5" t="s">
        <v>121</v>
      </c>
      <c r="AK32" s="5" t="s">
        <v>154</v>
      </c>
      <c r="AL32" s="5" t="s">
        <v>155</v>
      </c>
      <c r="AN32" s="5" t="s">
        <v>156</v>
      </c>
      <c r="AO32" s="5" t="s">
        <v>157</v>
      </c>
      <c r="AQ32" s="5" t="s">
        <v>158</v>
      </c>
      <c r="AR32" s="5" t="s">
        <v>159</v>
      </c>
    </row>
    <row r="33" spans="1:44" ht="16.5" customHeight="1" x14ac:dyDescent="0.2">
      <c r="A33" s="36"/>
      <c r="B33" s="26">
        <v>19</v>
      </c>
      <c r="C33" s="37" t="s">
        <v>499</v>
      </c>
      <c r="D33" s="38" t="s">
        <v>507</v>
      </c>
      <c r="E33" s="29">
        <v>37170</v>
      </c>
      <c r="F33" s="30" t="s">
        <v>508</v>
      </c>
      <c r="G33" s="30" t="s">
        <v>509</v>
      </c>
      <c r="H33" s="30" t="s">
        <v>500</v>
      </c>
      <c r="I33" s="64">
        <v>25</v>
      </c>
      <c r="J33" s="64">
        <f t="shared" si="1"/>
        <v>0</v>
      </c>
      <c r="K33" s="64"/>
      <c r="L33" s="64">
        <f t="shared" si="0"/>
        <v>25</v>
      </c>
      <c r="AF33" s="5" t="s">
        <v>56</v>
      </c>
      <c r="AG33" s="5" t="s">
        <v>13</v>
      </c>
      <c r="AJ33" s="5" t="s">
        <v>64</v>
      </c>
      <c r="AK33" s="5" t="s">
        <v>160</v>
      </c>
      <c r="AL33" s="5" t="s">
        <v>161</v>
      </c>
      <c r="AN33" s="5">
        <v>44100</v>
      </c>
      <c r="AO33" s="5" t="s">
        <v>32</v>
      </c>
      <c r="AQ33" s="5" t="s">
        <v>162</v>
      </c>
      <c r="AR33" s="5" t="s">
        <v>163</v>
      </c>
    </row>
    <row r="34" spans="1:44" ht="15.95" customHeight="1" x14ac:dyDescent="0.2">
      <c r="A34" s="69"/>
      <c r="B34" s="26">
        <v>20</v>
      </c>
      <c r="C34" s="37" t="s">
        <v>501</v>
      </c>
      <c r="D34" s="38" t="s">
        <v>507</v>
      </c>
      <c r="E34" s="29">
        <v>37170</v>
      </c>
      <c r="F34" s="30" t="s">
        <v>508</v>
      </c>
      <c r="G34" s="30" t="s">
        <v>510</v>
      </c>
      <c r="H34" s="30" t="s">
        <v>502</v>
      </c>
      <c r="I34" s="64">
        <v>25</v>
      </c>
      <c r="J34" s="64">
        <f t="shared" si="1"/>
        <v>0</v>
      </c>
      <c r="K34" s="64"/>
      <c r="L34" s="64">
        <f t="shared" si="0"/>
        <v>25</v>
      </c>
      <c r="AF34" s="5" t="s">
        <v>56</v>
      </c>
      <c r="AG34" s="5" t="s">
        <v>13</v>
      </c>
      <c r="AJ34" s="5" t="s">
        <v>83</v>
      </c>
      <c r="AK34" s="5" t="s">
        <v>164</v>
      </c>
      <c r="AL34" s="5" t="s">
        <v>165</v>
      </c>
      <c r="AN34" s="5" t="s">
        <v>166</v>
      </c>
      <c r="AO34" s="5" t="s">
        <v>167</v>
      </c>
      <c r="AQ34" s="5" t="s">
        <v>168</v>
      </c>
      <c r="AR34" s="5" t="s">
        <v>169</v>
      </c>
    </row>
    <row r="35" spans="1:44" ht="14.25" customHeight="1" x14ac:dyDescent="0.2">
      <c r="A35" s="52"/>
      <c r="B35" s="26">
        <v>21</v>
      </c>
      <c r="C35" s="37" t="s">
        <v>342</v>
      </c>
      <c r="D35" s="38" t="s">
        <v>340</v>
      </c>
      <c r="E35" s="29">
        <v>45590</v>
      </c>
      <c r="F35" s="30" t="s">
        <v>341</v>
      </c>
      <c r="G35" s="30" t="s">
        <v>343</v>
      </c>
      <c r="H35" s="30" t="s">
        <v>344</v>
      </c>
      <c r="I35" s="64">
        <v>25</v>
      </c>
      <c r="J35" s="64">
        <v>0</v>
      </c>
      <c r="K35" s="64"/>
      <c r="L35" s="64">
        <f t="shared" si="0"/>
        <v>25</v>
      </c>
      <c r="AF35" s="5" t="s">
        <v>56</v>
      </c>
      <c r="AG35" s="5" t="s">
        <v>13</v>
      </c>
      <c r="AJ35" s="5" t="s">
        <v>64</v>
      </c>
      <c r="AK35" s="5" t="s">
        <v>170</v>
      </c>
      <c r="AL35" s="5" t="s">
        <v>171</v>
      </c>
      <c r="AN35" s="5" t="s">
        <v>172</v>
      </c>
      <c r="AO35" s="5" t="s">
        <v>173</v>
      </c>
      <c r="AQ35" s="5" t="s">
        <v>174</v>
      </c>
      <c r="AR35" s="5" t="s">
        <v>175</v>
      </c>
    </row>
    <row r="36" spans="1:44" ht="15.95" customHeight="1" x14ac:dyDescent="0.2">
      <c r="A36" s="36"/>
      <c r="B36" s="26">
        <v>22</v>
      </c>
      <c r="C36" s="37" t="s">
        <v>480</v>
      </c>
      <c r="D36" s="38" t="s">
        <v>340</v>
      </c>
      <c r="E36" s="29">
        <v>45590</v>
      </c>
      <c r="F36" s="30" t="s">
        <v>341</v>
      </c>
      <c r="G36" s="30" t="s">
        <v>481</v>
      </c>
      <c r="H36" s="30" t="s">
        <v>482</v>
      </c>
      <c r="I36" s="64">
        <v>25</v>
      </c>
      <c r="J36" s="64">
        <f t="shared" si="1"/>
        <v>0</v>
      </c>
      <c r="K36" s="64"/>
      <c r="L36" s="64">
        <f t="shared" si="0"/>
        <v>25</v>
      </c>
      <c r="AF36" s="5" t="s">
        <v>56</v>
      </c>
      <c r="AG36" s="5" t="s">
        <v>13</v>
      </c>
      <c r="AJ36" s="5" t="s">
        <v>143</v>
      </c>
      <c r="AK36" s="5" t="s">
        <v>176</v>
      </c>
      <c r="AL36" s="5" t="s">
        <v>177</v>
      </c>
      <c r="AN36" s="5" t="s">
        <v>178</v>
      </c>
      <c r="AO36" s="5" t="s">
        <v>179</v>
      </c>
      <c r="AQ36" s="5" t="s">
        <v>180</v>
      </c>
      <c r="AR36" s="5" t="s">
        <v>181</v>
      </c>
    </row>
    <row r="37" spans="1:44" ht="15.95" customHeight="1" x14ac:dyDescent="0.2">
      <c r="A37" s="36"/>
      <c r="B37" s="26">
        <v>23</v>
      </c>
      <c r="C37" s="37" t="s">
        <v>490</v>
      </c>
      <c r="D37" s="38" t="s">
        <v>491</v>
      </c>
      <c r="E37" s="29">
        <v>37000</v>
      </c>
      <c r="F37" s="30" t="s">
        <v>360</v>
      </c>
      <c r="G37" s="30" t="s">
        <v>492</v>
      </c>
      <c r="H37" s="30" t="s">
        <v>493</v>
      </c>
      <c r="I37" s="64">
        <v>25</v>
      </c>
      <c r="J37" s="64">
        <f t="shared" si="1"/>
        <v>0</v>
      </c>
      <c r="K37" s="64"/>
      <c r="L37" s="64">
        <f t="shared" si="0"/>
        <v>25</v>
      </c>
      <c r="M37" s="72">
        <v>195.91</v>
      </c>
      <c r="AF37" s="5" t="s">
        <v>56</v>
      </c>
      <c r="AG37" s="5" t="s">
        <v>13</v>
      </c>
      <c r="AJ37" s="5" t="s">
        <v>188</v>
      </c>
      <c r="AK37" s="5" t="s">
        <v>182</v>
      </c>
      <c r="AL37" s="5" t="s">
        <v>183</v>
      </c>
      <c r="AN37" s="5" t="s">
        <v>184</v>
      </c>
      <c r="AO37" s="5" t="s">
        <v>185</v>
      </c>
      <c r="AQ37" s="5" t="s">
        <v>186</v>
      </c>
      <c r="AR37" s="5" t="s">
        <v>187</v>
      </c>
    </row>
    <row r="38" spans="1:44" ht="15.95" customHeight="1" x14ac:dyDescent="0.2">
      <c r="A38" s="52">
        <v>0</v>
      </c>
      <c r="B38" s="26">
        <v>24</v>
      </c>
      <c r="C38" s="37"/>
      <c r="D38" s="38"/>
      <c r="E38" s="29"/>
      <c r="F38" s="30"/>
      <c r="G38" s="30"/>
      <c r="H38" s="30"/>
      <c r="I38" s="64">
        <v>25</v>
      </c>
      <c r="J38" s="64">
        <f>15*0.35</f>
        <v>5.25</v>
      </c>
      <c r="K38" s="64"/>
      <c r="L38" s="64">
        <f t="shared" si="0"/>
        <v>30.25</v>
      </c>
      <c r="AF38" s="5" t="s">
        <v>56</v>
      </c>
      <c r="AG38" s="5" t="s">
        <v>189</v>
      </c>
      <c r="AJ38" s="5" t="s">
        <v>96</v>
      </c>
      <c r="AK38" s="5" t="s">
        <v>190</v>
      </c>
      <c r="AL38" s="5" t="s">
        <v>191</v>
      </c>
      <c r="AN38" s="5" t="s">
        <v>192</v>
      </c>
      <c r="AO38" s="5" t="s">
        <v>193</v>
      </c>
      <c r="AQ38" s="5" t="s">
        <v>194</v>
      </c>
      <c r="AR38" s="5" t="s">
        <v>195</v>
      </c>
    </row>
    <row r="39" spans="1:44" ht="15.95" hidden="1" customHeight="1" x14ac:dyDescent="0.2">
      <c r="A39" s="52"/>
      <c r="B39" s="26">
        <v>25</v>
      </c>
      <c r="C39" s="37"/>
      <c r="D39" s="38"/>
      <c r="E39" s="29"/>
      <c r="F39" s="30"/>
      <c r="G39" s="30"/>
      <c r="H39" s="30"/>
      <c r="I39" s="64">
        <v>25</v>
      </c>
      <c r="J39" s="64">
        <v>0</v>
      </c>
      <c r="K39" s="64"/>
      <c r="L39" s="64">
        <f t="shared" si="0"/>
        <v>25</v>
      </c>
      <c r="AF39" s="5" t="s">
        <v>56</v>
      </c>
      <c r="AG39" s="5" t="s">
        <v>189</v>
      </c>
      <c r="AJ39" s="5" t="s">
        <v>196</v>
      </c>
      <c r="AK39" s="5" t="s">
        <v>197</v>
      </c>
      <c r="AL39" s="5" t="s">
        <v>198</v>
      </c>
      <c r="AN39" s="5" t="s">
        <v>199</v>
      </c>
      <c r="AO39" s="5" t="s">
        <v>200</v>
      </c>
      <c r="AQ39" s="5" t="s">
        <v>201</v>
      </c>
      <c r="AR39" s="5" t="s">
        <v>195</v>
      </c>
    </row>
    <row r="40" spans="1:44" ht="15.95" hidden="1" customHeight="1" x14ac:dyDescent="0.2">
      <c r="A40" s="66"/>
      <c r="B40" s="26">
        <v>26</v>
      </c>
      <c r="C40" s="37"/>
      <c r="D40" s="38"/>
      <c r="E40" s="29"/>
      <c r="F40" s="30"/>
      <c r="G40" s="30"/>
      <c r="H40" s="30"/>
      <c r="I40" s="64">
        <v>25</v>
      </c>
      <c r="J40" s="64">
        <f t="shared" si="1"/>
        <v>0</v>
      </c>
      <c r="K40" s="64"/>
      <c r="L40" s="64">
        <f t="shared" si="0"/>
        <v>25</v>
      </c>
      <c r="AF40" s="5" t="s">
        <v>56</v>
      </c>
      <c r="AG40" s="5" t="s">
        <v>189</v>
      </c>
      <c r="AJ40" s="5" t="s">
        <v>202</v>
      </c>
      <c r="AK40" s="5" t="s">
        <v>203</v>
      </c>
      <c r="AL40" s="5" t="s">
        <v>204</v>
      </c>
      <c r="AN40" s="5">
        <v>63250</v>
      </c>
      <c r="AO40" s="5" t="s">
        <v>205</v>
      </c>
      <c r="AQ40" s="5" t="s">
        <v>206</v>
      </c>
      <c r="AR40" s="5" t="s">
        <v>195</v>
      </c>
    </row>
    <row r="41" spans="1:44" ht="15.95" hidden="1" customHeight="1" x14ac:dyDescent="0.2">
      <c r="A41" s="66"/>
      <c r="B41" s="26">
        <v>27</v>
      </c>
      <c r="C41" s="37"/>
      <c r="D41" s="38"/>
      <c r="E41" s="29"/>
      <c r="F41" s="30"/>
      <c r="G41" s="30"/>
      <c r="H41" s="30"/>
      <c r="I41" s="64">
        <v>25</v>
      </c>
      <c r="J41" s="64">
        <f t="shared" si="1"/>
        <v>0</v>
      </c>
      <c r="K41" s="64"/>
      <c r="L41" s="64">
        <f t="shared" si="0"/>
        <v>25</v>
      </c>
      <c r="AF41" s="5" t="s">
        <v>56</v>
      </c>
      <c r="AG41" s="5" t="s">
        <v>207</v>
      </c>
      <c r="AJ41" s="5" t="s">
        <v>143</v>
      </c>
      <c r="AK41" s="5" t="s">
        <v>208</v>
      </c>
      <c r="AL41" s="5" t="s">
        <v>209</v>
      </c>
      <c r="AN41" s="5" t="s">
        <v>210</v>
      </c>
      <c r="AO41" s="5" t="s">
        <v>211</v>
      </c>
      <c r="AQ41" s="5" t="s">
        <v>212</v>
      </c>
      <c r="AR41" s="5" t="s">
        <v>195</v>
      </c>
    </row>
    <row r="42" spans="1:44" ht="15.95" hidden="1" customHeight="1" x14ac:dyDescent="0.2">
      <c r="A42" s="36"/>
      <c r="B42" s="26">
        <v>28</v>
      </c>
      <c r="C42" s="37"/>
      <c r="D42" s="38"/>
      <c r="E42" s="29"/>
      <c r="F42" s="30"/>
      <c r="G42" s="30"/>
      <c r="H42" s="30"/>
      <c r="I42" s="64">
        <v>25</v>
      </c>
      <c r="J42" s="64">
        <f t="shared" si="1"/>
        <v>0</v>
      </c>
      <c r="K42" s="64"/>
      <c r="L42" s="64">
        <f t="shared" si="0"/>
        <v>25</v>
      </c>
      <c r="AF42" s="5" t="s">
        <v>56</v>
      </c>
      <c r="AG42" s="5" t="s">
        <v>207</v>
      </c>
      <c r="AJ42" s="5" t="s">
        <v>83</v>
      </c>
      <c r="AK42" s="5" t="s">
        <v>42</v>
      </c>
      <c r="AL42" s="5" t="s">
        <v>213</v>
      </c>
      <c r="AN42" s="5" t="s">
        <v>43</v>
      </c>
      <c r="AO42" s="5" t="s">
        <v>44</v>
      </c>
      <c r="AQ42" s="5" t="s">
        <v>45</v>
      </c>
      <c r="AR42" s="5" t="s">
        <v>195</v>
      </c>
    </row>
    <row r="43" spans="1:44" ht="15.95" hidden="1" customHeight="1" x14ac:dyDescent="0.2">
      <c r="A43" s="66"/>
      <c r="B43" s="26">
        <v>29</v>
      </c>
      <c r="C43" s="37"/>
      <c r="D43" s="38"/>
      <c r="E43" s="29"/>
      <c r="F43" s="30"/>
      <c r="G43" s="30"/>
      <c r="H43" s="30"/>
      <c r="I43" s="64"/>
      <c r="J43" s="64">
        <f t="shared" si="1"/>
        <v>0</v>
      </c>
      <c r="K43" s="64"/>
      <c r="L43" s="64">
        <f t="shared" si="0"/>
        <v>0</v>
      </c>
      <c r="AF43" s="5" t="s">
        <v>56</v>
      </c>
      <c r="AG43" s="5" t="s">
        <v>207</v>
      </c>
      <c r="AJ43" s="5" t="s">
        <v>121</v>
      </c>
      <c r="AK43" s="5" t="s">
        <v>214</v>
      </c>
      <c r="AL43" s="5" t="s">
        <v>215</v>
      </c>
      <c r="AN43" s="5" t="s">
        <v>216</v>
      </c>
      <c r="AO43" s="5" t="s">
        <v>157</v>
      </c>
      <c r="AQ43" s="5" t="s">
        <v>217</v>
      </c>
      <c r="AR43" s="5" t="s">
        <v>195</v>
      </c>
    </row>
    <row r="44" spans="1:44" ht="15.95" hidden="1" customHeight="1" x14ac:dyDescent="0.2">
      <c r="A44" s="36"/>
      <c r="B44" s="26">
        <v>30</v>
      </c>
      <c r="C44" s="37"/>
      <c r="D44" s="38"/>
      <c r="E44" s="29"/>
      <c r="F44" s="30"/>
      <c r="G44" s="30"/>
      <c r="H44" s="30"/>
      <c r="I44" s="64">
        <v>25</v>
      </c>
      <c r="J44" s="64">
        <f t="shared" si="1"/>
        <v>0</v>
      </c>
      <c r="K44" s="64"/>
      <c r="L44" s="64">
        <f t="shared" si="0"/>
        <v>25</v>
      </c>
      <c r="AF44" s="5" t="s">
        <v>56</v>
      </c>
      <c r="AG44" s="5" t="s">
        <v>207</v>
      </c>
      <c r="AJ44" s="5" t="s">
        <v>143</v>
      </c>
      <c r="AK44" s="5" t="s">
        <v>218</v>
      </c>
      <c r="AL44" s="5" t="s">
        <v>219</v>
      </c>
      <c r="AN44" s="5" t="s">
        <v>220</v>
      </c>
      <c r="AO44" s="5" t="s">
        <v>221</v>
      </c>
      <c r="AQ44" s="5" t="s">
        <v>222</v>
      </c>
      <c r="AR44" s="5" t="s">
        <v>195</v>
      </c>
    </row>
    <row r="45" spans="1:44" ht="15.95" hidden="1" customHeight="1" x14ac:dyDescent="0.2">
      <c r="A45" s="66"/>
      <c r="B45" s="26">
        <v>31</v>
      </c>
      <c r="C45" s="37"/>
      <c r="D45" s="38"/>
      <c r="E45" s="29"/>
      <c r="F45" s="30"/>
      <c r="G45" s="30"/>
      <c r="H45" s="30"/>
      <c r="I45" s="64">
        <v>25</v>
      </c>
      <c r="J45" s="64">
        <f t="shared" si="1"/>
        <v>0</v>
      </c>
      <c r="K45" s="64"/>
      <c r="L45" s="64">
        <f t="shared" si="0"/>
        <v>25</v>
      </c>
      <c r="AF45" s="5" t="s">
        <v>56</v>
      </c>
      <c r="AG45" s="5" t="s">
        <v>207</v>
      </c>
      <c r="AJ45" s="5" t="s">
        <v>64</v>
      </c>
      <c r="AK45" s="5" t="s">
        <v>223</v>
      </c>
      <c r="AL45" s="5" t="s">
        <v>224</v>
      </c>
      <c r="AN45" s="5" t="s">
        <v>31</v>
      </c>
      <c r="AO45" s="5" t="s">
        <v>32</v>
      </c>
      <c r="AQ45" s="5" t="s">
        <v>225</v>
      </c>
      <c r="AR45" s="5" t="s">
        <v>195</v>
      </c>
    </row>
    <row r="46" spans="1:44" ht="15.95" hidden="1" customHeight="1" x14ac:dyDescent="0.2">
      <c r="A46" s="66"/>
      <c r="B46" s="26">
        <v>32</v>
      </c>
      <c r="C46" s="37"/>
      <c r="D46" s="38"/>
      <c r="E46" s="29"/>
      <c r="F46" s="30"/>
      <c r="G46" s="30"/>
      <c r="H46" s="30"/>
      <c r="I46" s="64"/>
      <c r="J46" s="64">
        <f t="shared" si="1"/>
        <v>0</v>
      </c>
      <c r="K46" s="64"/>
      <c r="L46" s="64">
        <f t="shared" si="0"/>
        <v>0</v>
      </c>
      <c r="AF46" s="5" t="s">
        <v>56</v>
      </c>
      <c r="AG46" s="5" t="s">
        <v>207</v>
      </c>
      <c r="AJ46" s="5" t="s">
        <v>121</v>
      </c>
      <c r="AK46" s="5" t="s">
        <v>226</v>
      </c>
      <c r="AL46" s="5" t="s">
        <v>227</v>
      </c>
      <c r="AN46" s="5" t="s">
        <v>228</v>
      </c>
      <c r="AO46" s="5" t="s">
        <v>157</v>
      </c>
      <c r="AQ46" s="5" t="s">
        <v>229</v>
      </c>
      <c r="AR46" s="5" t="s">
        <v>195</v>
      </c>
    </row>
    <row r="47" spans="1:44" ht="15.95" hidden="1" customHeight="1" x14ac:dyDescent="0.2">
      <c r="A47" s="66"/>
      <c r="B47" s="26">
        <v>33</v>
      </c>
      <c r="C47" s="37"/>
      <c r="D47" s="38"/>
      <c r="E47" s="29"/>
      <c r="F47" s="30"/>
      <c r="G47" s="30"/>
      <c r="H47" s="30"/>
      <c r="I47" s="64"/>
      <c r="J47" s="64">
        <f t="shared" si="1"/>
        <v>0</v>
      </c>
      <c r="K47" s="64"/>
      <c r="L47" s="64">
        <f t="shared" si="0"/>
        <v>0</v>
      </c>
      <c r="AF47" s="5" t="s">
        <v>56</v>
      </c>
      <c r="AG47" s="5" t="s">
        <v>207</v>
      </c>
      <c r="AJ47" s="5" t="s">
        <v>64</v>
      </c>
      <c r="AK47" s="5" t="s">
        <v>230</v>
      </c>
      <c r="AL47" s="5" t="s">
        <v>231</v>
      </c>
      <c r="AN47" s="5" t="s">
        <v>232</v>
      </c>
      <c r="AO47" s="5" t="s">
        <v>233</v>
      </c>
      <c r="AQ47" s="5" t="s">
        <v>234</v>
      </c>
      <c r="AR47" s="5" t="s">
        <v>195</v>
      </c>
    </row>
    <row r="48" spans="1:44" ht="15.95" hidden="1" customHeight="1" x14ac:dyDescent="0.2">
      <c r="A48" s="36"/>
      <c r="B48" s="26">
        <v>34</v>
      </c>
      <c r="C48" s="37"/>
      <c r="D48" s="38"/>
      <c r="F48" s="30"/>
      <c r="G48" s="30"/>
      <c r="H48" s="30"/>
      <c r="I48" s="64">
        <v>25</v>
      </c>
      <c r="J48" s="64">
        <f t="shared" si="1"/>
        <v>0</v>
      </c>
      <c r="K48" s="64"/>
      <c r="L48" s="64">
        <f t="shared" si="0"/>
        <v>25</v>
      </c>
      <c r="AF48" s="5" t="s">
        <v>56</v>
      </c>
      <c r="AJ48" s="5" t="s">
        <v>121</v>
      </c>
      <c r="AK48" s="5" t="s">
        <v>235</v>
      </c>
      <c r="AL48" s="5" t="s">
        <v>236</v>
      </c>
      <c r="AN48" s="5" t="s">
        <v>237</v>
      </c>
      <c r="AO48" s="5" t="s">
        <v>238</v>
      </c>
      <c r="AQ48" s="5" t="s">
        <v>239</v>
      </c>
      <c r="AR48" s="5" t="s">
        <v>2</v>
      </c>
    </row>
    <row r="49" spans="1:44" ht="15.95" customHeight="1" x14ac:dyDescent="0.2">
      <c r="B49" s="26"/>
      <c r="I49" s="64"/>
      <c r="J49" s="64">
        <f t="shared" si="1"/>
        <v>0</v>
      </c>
      <c r="K49" s="3"/>
      <c r="L49" s="64">
        <f t="shared" si="0"/>
        <v>0</v>
      </c>
      <c r="AF49" s="5" t="s">
        <v>56</v>
      </c>
      <c r="AJ49" s="5" t="s">
        <v>109</v>
      </c>
      <c r="AK49" s="5" t="s">
        <v>240</v>
      </c>
      <c r="AL49" s="5" t="s">
        <v>241</v>
      </c>
      <c r="AN49" s="5" t="s">
        <v>242</v>
      </c>
      <c r="AO49" s="5" t="s">
        <v>243</v>
      </c>
      <c r="AQ49" s="5" t="s">
        <v>244</v>
      </c>
      <c r="AR49" s="5" t="s">
        <v>2</v>
      </c>
    </row>
    <row r="50" spans="1:44" ht="15.95" customHeight="1" x14ac:dyDescent="0.2">
      <c r="A50" s="36" t="s">
        <v>2</v>
      </c>
      <c r="B50" s="26">
        <v>34</v>
      </c>
      <c r="H50" t="s">
        <v>429</v>
      </c>
      <c r="I50" s="64">
        <f>SUM(I15:I49)</f>
        <v>750</v>
      </c>
      <c r="J50" s="64" t="e">
        <f>SUM(J15:J49)</f>
        <v>#REF!</v>
      </c>
      <c r="K50" s="64">
        <f>SUM(K15:K40)</f>
        <v>9</v>
      </c>
      <c r="L50" s="64" t="e">
        <f>I50+J50+K50+M50</f>
        <v>#REF!</v>
      </c>
      <c r="M50" s="64">
        <f>SUM(M15:M40)</f>
        <v>265.67</v>
      </c>
      <c r="AF50" s="5" t="s">
        <v>56</v>
      </c>
      <c r="AJ50" s="5" t="s">
        <v>96</v>
      </c>
      <c r="AK50" s="5" t="s">
        <v>245</v>
      </c>
      <c r="AL50" s="5" t="s">
        <v>246</v>
      </c>
      <c r="AN50" s="5" t="s">
        <v>247</v>
      </c>
      <c r="AO50" s="5" t="s">
        <v>248</v>
      </c>
      <c r="AQ50" s="5" t="s">
        <v>249</v>
      </c>
      <c r="AR50" s="5" t="s">
        <v>2</v>
      </c>
    </row>
    <row r="51" spans="1:44" ht="15.95" customHeight="1" x14ac:dyDescent="0.2">
      <c r="A51" s="41" t="s">
        <v>2</v>
      </c>
      <c r="B51" s="42"/>
      <c r="C51" s="43" t="s">
        <v>2</v>
      </c>
      <c r="D51" s="44" t="s">
        <v>2</v>
      </c>
      <c r="E51" s="45" t="s">
        <v>2</v>
      </c>
      <c r="F51" s="46" t="s">
        <v>2</v>
      </c>
      <c r="G51" s="46" t="s">
        <v>2</v>
      </c>
      <c r="H51" s="46" t="s">
        <v>2</v>
      </c>
      <c r="I51" s="4"/>
      <c r="J51" s="3"/>
      <c r="K51" s="3"/>
      <c r="L51" s="3"/>
      <c r="AF51" s="5" t="s">
        <v>56</v>
      </c>
      <c r="AJ51" s="5" t="s">
        <v>57</v>
      </c>
      <c r="AK51" s="5" t="s">
        <v>250</v>
      </c>
      <c r="AL51" s="5" t="s">
        <v>251</v>
      </c>
      <c r="AN51" s="5" t="s">
        <v>252</v>
      </c>
      <c r="AO51" s="5" t="s">
        <v>253</v>
      </c>
      <c r="AQ51" s="5" t="s">
        <v>254</v>
      </c>
      <c r="AR51" s="5" t="s">
        <v>2</v>
      </c>
    </row>
    <row r="52" spans="1:44" ht="15.95" customHeight="1" x14ac:dyDescent="0.2">
      <c r="A52" s="41" t="s">
        <v>2</v>
      </c>
      <c r="B52" s="42"/>
      <c r="C52" s="43" t="s">
        <v>2</v>
      </c>
      <c r="D52" s="44" t="s">
        <v>2</v>
      </c>
      <c r="E52" s="45" t="s">
        <v>2</v>
      </c>
      <c r="F52" s="46" t="s">
        <v>2</v>
      </c>
      <c r="G52" s="46" t="s">
        <v>2</v>
      </c>
      <c r="H52" s="46" t="s">
        <v>2</v>
      </c>
      <c r="I52" s="4"/>
      <c r="J52" s="3"/>
      <c r="K52" s="3"/>
      <c r="L52" s="65">
        <v>3139.79</v>
      </c>
      <c r="AF52" s="5" t="s">
        <v>56</v>
      </c>
      <c r="AJ52" s="5" t="s">
        <v>96</v>
      </c>
      <c r="AK52" s="5" t="s">
        <v>255</v>
      </c>
      <c r="AL52" s="5" t="s">
        <v>256</v>
      </c>
      <c r="AN52" s="5" t="s">
        <v>257</v>
      </c>
      <c r="AO52" s="5" t="s">
        <v>258</v>
      </c>
      <c r="AQ52" s="5" t="s">
        <v>259</v>
      </c>
      <c r="AR52" s="5" t="s">
        <v>2</v>
      </c>
    </row>
    <row r="53" spans="1:44" ht="15.95" customHeight="1" x14ac:dyDescent="0.2">
      <c r="A53" s="41" t="s">
        <v>2</v>
      </c>
      <c r="B53" s="42"/>
      <c r="C53" s="43" t="s">
        <v>2</v>
      </c>
      <c r="D53" s="44" t="s">
        <v>2</v>
      </c>
      <c r="E53" s="45" t="s">
        <v>2</v>
      </c>
      <c r="F53" s="46" t="s">
        <v>2</v>
      </c>
      <c r="G53" s="46" t="s">
        <v>2</v>
      </c>
      <c r="H53" s="46" t="s">
        <v>2</v>
      </c>
      <c r="I53" s="4"/>
      <c r="J53" s="3"/>
      <c r="K53" s="3"/>
      <c r="L53" s="3"/>
      <c r="AF53" s="5" t="s">
        <v>56</v>
      </c>
      <c r="AJ53" s="5" t="s">
        <v>143</v>
      </c>
      <c r="AK53" s="5" t="s">
        <v>260</v>
      </c>
      <c r="AL53" s="5" t="s">
        <v>261</v>
      </c>
      <c r="AN53" s="5" t="s">
        <v>262</v>
      </c>
      <c r="AO53" s="5" t="s">
        <v>263</v>
      </c>
      <c r="AQ53" s="5" t="s">
        <v>264</v>
      </c>
      <c r="AR53" s="5" t="s">
        <v>2</v>
      </c>
    </row>
    <row r="54" spans="1:44" ht="15.95" customHeight="1" x14ac:dyDescent="0.2">
      <c r="A54" s="41" t="s">
        <v>2</v>
      </c>
      <c r="B54" s="42"/>
      <c r="C54" s="43" t="s">
        <v>2</v>
      </c>
      <c r="D54" s="44" t="s">
        <v>2</v>
      </c>
      <c r="E54" s="45" t="s">
        <v>2</v>
      </c>
      <c r="F54" s="46" t="s">
        <v>2</v>
      </c>
      <c r="G54" s="46" t="s">
        <v>2</v>
      </c>
      <c r="H54" s="46" t="s">
        <v>2</v>
      </c>
      <c r="I54" s="4"/>
      <c r="J54" s="3"/>
      <c r="K54" s="3"/>
      <c r="L54" s="3"/>
      <c r="AF54" s="5" t="s">
        <v>56</v>
      </c>
      <c r="AJ54" s="5" t="s">
        <v>265</v>
      </c>
      <c r="AK54" s="5" t="s">
        <v>266</v>
      </c>
      <c r="AL54" s="5" t="s">
        <v>267</v>
      </c>
      <c r="AN54" s="5" t="s">
        <v>268</v>
      </c>
      <c r="AO54" s="5" t="s">
        <v>269</v>
      </c>
      <c r="AQ54" s="5" t="s">
        <v>270</v>
      </c>
      <c r="AR54" s="5" t="s">
        <v>2</v>
      </c>
    </row>
    <row r="55" spans="1:44" ht="15.95" customHeight="1" x14ac:dyDescent="0.2">
      <c r="A55" s="5"/>
      <c r="B55" s="26"/>
      <c r="C55" s="47"/>
      <c r="D55" s="38"/>
      <c r="E55" s="29"/>
      <c r="F55" s="30"/>
      <c r="G55" s="30"/>
      <c r="H55" s="30"/>
      <c r="AF55" s="5" t="s">
        <v>56</v>
      </c>
      <c r="AJ55" s="5" t="s">
        <v>196</v>
      </c>
      <c r="AK55" s="5" t="s">
        <v>271</v>
      </c>
      <c r="AL55" s="5" t="s">
        <v>272</v>
      </c>
      <c r="AN55" s="5" t="s">
        <v>273</v>
      </c>
      <c r="AO55" s="5" t="s">
        <v>274</v>
      </c>
      <c r="AQ55" s="5" t="s">
        <v>275</v>
      </c>
      <c r="AR55" s="5" t="s">
        <v>2</v>
      </c>
    </row>
    <row r="56" spans="1:44" ht="15.95" customHeight="1" x14ac:dyDescent="0.2">
      <c r="A56" s="5"/>
      <c r="B56" s="26"/>
      <c r="C56" s="47"/>
      <c r="D56" s="38"/>
      <c r="E56" s="29"/>
      <c r="F56" s="30"/>
      <c r="G56" s="30"/>
      <c r="H56" s="30"/>
      <c r="AF56" s="5" t="s">
        <v>56</v>
      </c>
      <c r="AJ56" s="5" t="s">
        <v>276</v>
      </c>
      <c r="AK56" s="5" t="s">
        <v>277</v>
      </c>
      <c r="AL56" s="5" t="s">
        <v>278</v>
      </c>
      <c r="AN56" s="5" t="s">
        <v>279</v>
      </c>
      <c r="AO56" s="5" t="s">
        <v>280</v>
      </c>
      <c r="AQ56" s="5" t="s">
        <v>281</v>
      </c>
      <c r="AR56" s="5" t="s">
        <v>2</v>
      </c>
    </row>
    <row r="57" spans="1:44" ht="15.95" customHeight="1" x14ac:dyDescent="0.2">
      <c r="A57" s="5"/>
      <c r="B57" s="26"/>
      <c r="C57" s="47"/>
      <c r="D57" s="38"/>
      <c r="E57" s="29"/>
      <c r="F57" s="30"/>
      <c r="G57" s="30"/>
      <c r="H57" s="30"/>
      <c r="AF57" s="5" t="s">
        <v>56</v>
      </c>
      <c r="AJ57" s="5" t="s">
        <v>282</v>
      </c>
      <c r="AK57" s="5" t="s">
        <v>283</v>
      </c>
      <c r="AL57" s="5" t="s">
        <v>284</v>
      </c>
      <c r="AN57" s="5" t="s">
        <v>285</v>
      </c>
      <c r="AO57" s="5" t="s">
        <v>286</v>
      </c>
      <c r="AQ57" s="5" t="s">
        <v>287</v>
      </c>
      <c r="AR57" s="5" t="s">
        <v>2</v>
      </c>
    </row>
    <row r="58" spans="1:44" ht="15.95" customHeight="1" x14ac:dyDescent="0.2">
      <c r="A58" s="5"/>
      <c r="B58" s="26"/>
      <c r="C58" s="47"/>
      <c r="D58" s="38"/>
      <c r="E58" s="29"/>
      <c r="F58" s="30"/>
      <c r="G58" s="30"/>
      <c r="H58" s="30"/>
      <c r="AF58" s="5" t="s">
        <v>56</v>
      </c>
      <c r="AJ58" s="5" t="s">
        <v>202</v>
      </c>
      <c r="AK58" s="5" t="s">
        <v>288</v>
      </c>
      <c r="AL58" s="5" t="s">
        <v>289</v>
      </c>
      <c r="AN58" s="5">
        <v>66260</v>
      </c>
      <c r="AO58" s="5" t="s">
        <v>290</v>
      </c>
      <c r="AQ58" s="5" t="s">
        <v>291</v>
      </c>
      <c r="AR58" s="5" t="s">
        <v>2</v>
      </c>
    </row>
    <row r="59" spans="1:44" ht="15.95" customHeight="1" x14ac:dyDescent="0.2">
      <c r="A59" s="5"/>
      <c r="B59" s="26"/>
      <c r="C59" s="47"/>
      <c r="D59" s="38"/>
      <c r="E59" s="29"/>
      <c r="F59" s="30"/>
      <c r="G59" s="30"/>
      <c r="H59" s="30"/>
      <c r="AF59" s="5" t="s">
        <v>56</v>
      </c>
      <c r="AJ59" s="5" t="s">
        <v>202</v>
      </c>
      <c r="AK59" s="5" t="s">
        <v>292</v>
      </c>
      <c r="AL59" s="5" t="s">
        <v>289</v>
      </c>
      <c r="AN59" s="5">
        <v>66260</v>
      </c>
      <c r="AO59" s="5" t="s">
        <v>290</v>
      </c>
      <c r="AQ59" s="5" t="s">
        <v>293</v>
      </c>
      <c r="AR59" s="5" t="s">
        <v>2</v>
      </c>
    </row>
    <row r="60" spans="1:44" ht="15.95" customHeight="1" x14ac:dyDescent="0.2">
      <c r="A60" s="48"/>
      <c r="B60" s="26"/>
      <c r="C60" s="47"/>
      <c r="D60" s="38"/>
      <c r="E60" s="29"/>
      <c r="F60" s="30"/>
      <c r="G60" s="30"/>
      <c r="H60" s="30"/>
      <c r="AF60" s="5" t="s">
        <v>56</v>
      </c>
      <c r="AJ60" s="5" t="s">
        <v>196</v>
      </c>
      <c r="AK60" s="5" t="s">
        <v>294</v>
      </c>
      <c r="AL60" s="5" t="s">
        <v>295</v>
      </c>
      <c r="AN60" s="5" t="s">
        <v>296</v>
      </c>
      <c r="AO60" s="5" t="s">
        <v>297</v>
      </c>
      <c r="AQ60" s="5" t="s">
        <v>298</v>
      </c>
      <c r="AR60" s="5" t="s">
        <v>2</v>
      </c>
    </row>
    <row r="61" spans="1:44" ht="15.95" customHeight="1" x14ac:dyDescent="0.2">
      <c r="A61" s="48"/>
      <c r="B61" s="26"/>
      <c r="C61" s="47"/>
      <c r="D61" s="38"/>
      <c r="E61" s="29"/>
      <c r="F61" s="30"/>
      <c r="G61" s="30"/>
      <c r="H61" s="30"/>
      <c r="AF61" s="5" t="s">
        <v>56</v>
      </c>
      <c r="AJ61" s="5" t="s">
        <v>143</v>
      </c>
      <c r="AK61" s="5" t="s">
        <v>299</v>
      </c>
      <c r="AL61" s="5" t="s">
        <v>300</v>
      </c>
      <c r="AN61" s="5" t="s">
        <v>262</v>
      </c>
      <c r="AO61" s="5" t="s">
        <v>263</v>
      </c>
      <c r="AQ61" s="5" t="s">
        <v>301</v>
      </c>
      <c r="AR61" s="5" t="s">
        <v>2</v>
      </c>
    </row>
    <row r="62" spans="1:44" ht="15.95" customHeight="1" x14ac:dyDescent="0.2">
      <c r="A62" s="48"/>
      <c r="B62" s="26"/>
      <c r="C62" s="47"/>
      <c r="D62" s="38"/>
      <c r="E62" s="29"/>
      <c r="F62" s="30"/>
      <c r="G62" s="30"/>
      <c r="H62" s="30"/>
      <c r="AF62" s="5" t="s">
        <v>56</v>
      </c>
      <c r="AJ62" s="5" t="s">
        <v>276</v>
      </c>
      <c r="AK62" s="5" t="s">
        <v>302</v>
      </c>
      <c r="AL62" s="5" t="s">
        <v>303</v>
      </c>
      <c r="AN62" s="5" t="s">
        <v>304</v>
      </c>
      <c r="AO62" s="5" t="s">
        <v>305</v>
      </c>
      <c r="AQ62" s="5" t="s">
        <v>306</v>
      </c>
      <c r="AR62" s="5" t="s">
        <v>2</v>
      </c>
    </row>
    <row r="63" spans="1:44" ht="15.95" customHeight="1" x14ac:dyDescent="0.2">
      <c r="A63" s="48"/>
      <c r="B63" s="26"/>
      <c r="C63" s="47"/>
      <c r="D63" s="38"/>
      <c r="E63" s="29"/>
      <c r="F63" s="30"/>
      <c r="G63" s="30"/>
      <c r="H63" s="30"/>
      <c r="AF63" s="5" t="s">
        <v>56</v>
      </c>
      <c r="AJ63" s="5" t="s">
        <v>307</v>
      </c>
      <c r="AK63" s="5" t="s">
        <v>308</v>
      </c>
      <c r="AL63" s="5" t="s">
        <v>309</v>
      </c>
      <c r="AN63" s="5">
        <v>51500</v>
      </c>
      <c r="AO63" s="5" t="s">
        <v>310</v>
      </c>
      <c r="AQ63" s="5" t="s">
        <v>311</v>
      </c>
      <c r="AR63" s="5" t="s">
        <v>2</v>
      </c>
    </row>
    <row r="64" spans="1:44" ht="12.75" customHeight="1" x14ac:dyDescent="0.2">
      <c r="A64" s="48"/>
      <c r="B64" s="26"/>
      <c r="C64" s="47"/>
      <c r="D64" s="38"/>
      <c r="E64" s="29"/>
      <c r="F64" s="30"/>
      <c r="G64" s="30"/>
      <c r="H64" s="30"/>
      <c r="AF64" s="5" t="s">
        <v>56</v>
      </c>
      <c r="AJ64" s="5" t="s">
        <v>143</v>
      </c>
      <c r="AK64" s="5" t="s">
        <v>312</v>
      </c>
      <c r="AL64" s="5" t="s">
        <v>313</v>
      </c>
      <c r="AN64" s="5" t="s">
        <v>262</v>
      </c>
      <c r="AO64" s="5" t="s">
        <v>263</v>
      </c>
      <c r="AQ64" s="5" t="s">
        <v>314</v>
      </c>
      <c r="AR64" s="5" t="s">
        <v>2</v>
      </c>
    </row>
    <row r="65" spans="1:44" ht="12.75" customHeight="1" x14ac:dyDescent="0.2">
      <c r="A65" s="48"/>
      <c r="B65" s="26"/>
      <c r="C65" s="47"/>
      <c r="D65" s="38"/>
      <c r="E65" s="29"/>
      <c r="F65" s="30"/>
      <c r="G65" s="30"/>
      <c r="H65" s="30"/>
      <c r="AF65" s="5" t="s">
        <v>56</v>
      </c>
      <c r="AJ65" s="5" t="s">
        <v>196</v>
      </c>
      <c r="AK65" s="5" t="s">
        <v>315</v>
      </c>
      <c r="AL65" s="5" t="s">
        <v>316</v>
      </c>
      <c r="AN65" s="5" t="s">
        <v>317</v>
      </c>
      <c r="AO65" s="5" t="s">
        <v>318</v>
      </c>
      <c r="AQ65" s="5" t="s">
        <v>319</v>
      </c>
      <c r="AR65" s="5" t="s">
        <v>2</v>
      </c>
    </row>
    <row r="66" spans="1:44" ht="12.75" customHeight="1" x14ac:dyDescent="0.2">
      <c r="A66" s="48"/>
      <c r="B66" s="26"/>
      <c r="C66" s="47"/>
      <c r="D66" s="38"/>
      <c r="E66" s="29"/>
      <c r="F66" s="30"/>
      <c r="G66" s="30"/>
      <c r="H66" s="30"/>
      <c r="AF66" s="5" t="s">
        <v>56</v>
      </c>
      <c r="AJ66" s="5" t="s">
        <v>196</v>
      </c>
      <c r="AK66" s="5" t="s">
        <v>320</v>
      </c>
      <c r="AL66" s="5" t="s">
        <v>316</v>
      </c>
      <c r="AN66" s="5" t="s">
        <v>317</v>
      </c>
      <c r="AO66" s="5" t="s">
        <v>318</v>
      </c>
      <c r="AQ66" s="5" t="s">
        <v>321</v>
      </c>
      <c r="AR66" s="5" t="s">
        <v>2</v>
      </c>
    </row>
    <row r="67" spans="1:44" ht="12.75" customHeight="1" x14ac:dyDescent="0.2">
      <c r="A67" s="48"/>
      <c r="B67" s="26"/>
      <c r="C67" s="47"/>
      <c r="D67" s="38"/>
      <c r="E67" s="29"/>
      <c r="F67" s="30"/>
      <c r="G67" s="30"/>
      <c r="H67" s="30"/>
      <c r="AF67" s="5" t="s">
        <v>56</v>
      </c>
      <c r="AJ67" s="5" t="s">
        <v>322</v>
      </c>
      <c r="AK67" s="5" t="s">
        <v>323</v>
      </c>
      <c r="AL67" s="5" t="s">
        <v>324</v>
      </c>
      <c r="AN67" s="5" t="s">
        <v>325</v>
      </c>
      <c r="AO67" s="5" t="s">
        <v>326</v>
      </c>
      <c r="AQ67" s="5" t="s">
        <v>327</v>
      </c>
      <c r="AR67" s="5" t="s">
        <v>2</v>
      </c>
    </row>
    <row r="68" spans="1:44" ht="12.75" customHeight="1" x14ac:dyDescent="0.2">
      <c r="A68" s="48"/>
      <c r="B68" s="26"/>
      <c r="C68" s="47"/>
      <c r="D68" s="38"/>
      <c r="E68" s="29"/>
      <c r="F68" s="30"/>
      <c r="G68" s="30"/>
      <c r="H68" s="30"/>
      <c r="AF68" s="5" t="s">
        <v>328</v>
      </c>
      <c r="AJ68" s="5" t="s">
        <v>329</v>
      </c>
      <c r="AK68" s="5" t="s">
        <v>328</v>
      </c>
      <c r="AL68" s="5" t="s">
        <v>330</v>
      </c>
      <c r="AN68" s="5">
        <v>0</v>
      </c>
      <c r="AO68" s="5">
        <v>0</v>
      </c>
      <c r="AQ68" s="5">
        <v>0</v>
      </c>
      <c r="AR68" s="5" t="s">
        <v>2</v>
      </c>
    </row>
    <row r="69" spans="1:44" ht="12.75" customHeight="1" x14ac:dyDescent="0.2">
      <c r="A69" s="48"/>
      <c r="B69" s="26"/>
      <c r="C69" s="47"/>
      <c r="D69" s="38"/>
      <c r="E69" s="29"/>
      <c r="F69" s="30"/>
      <c r="G69" s="30"/>
      <c r="H69" s="30"/>
      <c r="AF69" s="5" t="s">
        <v>328</v>
      </c>
      <c r="AJ69" s="5" t="s">
        <v>329</v>
      </c>
      <c r="AL69" s="5" t="s">
        <v>2</v>
      </c>
      <c r="AN69" s="5" t="s">
        <v>2</v>
      </c>
      <c r="AO69" s="5" t="s">
        <v>2</v>
      </c>
      <c r="AQ69" s="5" t="s">
        <v>2</v>
      </c>
      <c r="AR69" s="5" t="s">
        <v>2</v>
      </c>
    </row>
    <row r="70" spans="1:44" ht="12.75" customHeight="1" x14ac:dyDescent="0.2">
      <c r="A70" s="48"/>
      <c r="B70" s="26"/>
      <c r="C70" s="47"/>
      <c r="D70" s="38"/>
      <c r="E70" s="29"/>
      <c r="F70" s="30"/>
      <c r="G70" s="30"/>
      <c r="H70" s="30"/>
      <c r="AF70" s="5" t="s">
        <v>328</v>
      </c>
      <c r="AJ70" s="5" t="s">
        <v>329</v>
      </c>
      <c r="AL70" s="5" t="s">
        <v>2</v>
      </c>
      <c r="AN70" s="5" t="s">
        <v>2</v>
      </c>
      <c r="AO70" s="5" t="s">
        <v>2</v>
      </c>
      <c r="AQ70" s="5" t="s">
        <v>2</v>
      </c>
      <c r="AR70" s="5" t="s">
        <v>2</v>
      </c>
    </row>
    <row r="71" spans="1:44" ht="12.75" customHeight="1" x14ac:dyDescent="0.2">
      <c r="A71" s="48"/>
      <c r="B71" s="26"/>
      <c r="C71" s="47"/>
      <c r="D71" s="38"/>
      <c r="E71" s="29"/>
      <c r="F71" s="30"/>
      <c r="G71" s="30"/>
      <c r="H71" s="30"/>
      <c r="AF71" s="5" t="s">
        <v>328</v>
      </c>
      <c r="AJ71" s="5" t="s">
        <v>329</v>
      </c>
      <c r="AL71" s="5" t="s">
        <v>2</v>
      </c>
      <c r="AN71" s="5" t="s">
        <v>2</v>
      </c>
      <c r="AO71" s="5" t="s">
        <v>2</v>
      </c>
      <c r="AQ71" s="5" t="s">
        <v>2</v>
      </c>
      <c r="AR71" s="5" t="s">
        <v>2</v>
      </c>
    </row>
    <row r="72" spans="1:44" ht="12.75" customHeight="1" x14ac:dyDescent="0.2">
      <c r="A72" s="48"/>
      <c r="B72" s="26"/>
      <c r="C72" s="47"/>
      <c r="D72" s="38"/>
      <c r="E72" s="29"/>
      <c r="F72" s="30"/>
      <c r="G72" s="30"/>
      <c r="H72" s="30"/>
      <c r="AF72" s="5" t="s">
        <v>328</v>
      </c>
      <c r="AJ72" s="5" t="s">
        <v>329</v>
      </c>
      <c r="AL72" s="5" t="s">
        <v>2</v>
      </c>
      <c r="AN72" s="5" t="s">
        <v>2</v>
      </c>
      <c r="AO72" s="5" t="s">
        <v>2</v>
      </c>
      <c r="AQ72" s="5" t="s">
        <v>2</v>
      </c>
      <c r="AR72" s="5" t="s">
        <v>2</v>
      </c>
    </row>
    <row r="73" spans="1:44" ht="12.75" customHeight="1" x14ac:dyDescent="0.2">
      <c r="A73" s="48"/>
      <c r="B73" s="26"/>
      <c r="C73" s="47"/>
      <c r="D73" s="38"/>
      <c r="E73" s="29"/>
      <c r="F73" s="30"/>
      <c r="G73" s="30"/>
      <c r="H73" s="30"/>
      <c r="AF73" s="5" t="s">
        <v>328</v>
      </c>
      <c r="AJ73" s="5" t="s">
        <v>329</v>
      </c>
      <c r="AL73" s="5" t="s">
        <v>2</v>
      </c>
      <c r="AN73" s="5" t="s">
        <v>2</v>
      </c>
      <c r="AO73" s="5" t="s">
        <v>2</v>
      </c>
      <c r="AQ73" s="5" t="s">
        <v>2</v>
      </c>
      <c r="AR73" s="5" t="s">
        <v>2</v>
      </c>
    </row>
    <row r="74" spans="1:44" ht="12.75" customHeight="1" x14ac:dyDescent="0.2">
      <c r="A74" s="48"/>
      <c r="B74" s="26"/>
      <c r="C74" s="47"/>
      <c r="D74" s="38"/>
      <c r="E74" s="29"/>
      <c r="F74" s="30"/>
      <c r="G74" s="30"/>
      <c r="H74" s="30"/>
      <c r="AF74" s="5" t="s">
        <v>328</v>
      </c>
      <c r="AJ74" s="5" t="s">
        <v>329</v>
      </c>
      <c r="AL74" s="5" t="s">
        <v>2</v>
      </c>
      <c r="AN74" s="5" t="s">
        <v>2</v>
      </c>
      <c r="AO74" s="5" t="s">
        <v>2</v>
      </c>
      <c r="AQ74" s="5" t="s">
        <v>2</v>
      </c>
      <c r="AR74" s="5" t="s">
        <v>2</v>
      </c>
    </row>
    <row r="75" spans="1:44" ht="12.75" customHeight="1" x14ac:dyDescent="0.2">
      <c r="A75" s="48"/>
      <c r="B75" s="26"/>
      <c r="C75" s="47"/>
      <c r="D75" s="30"/>
      <c r="E75" s="29"/>
      <c r="F75" s="30"/>
      <c r="G75" s="30"/>
      <c r="H75" s="30"/>
      <c r="AF75" s="5" t="s">
        <v>328</v>
      </c>
      <c r="AJ75" s="5" t="s">
        <v>329</v>
      </c>
      <c r="AL75" s="5" t="s">
        <v>2</v>
      </c>
      <c r="AN75" s="5" t="s">
        <v>2</v>
      </c>
      <c r="AO75" s="5" t="s">
        <v>2</v>
      </c>
      <c r="AQ75" s="5" t="s">
        <v>2</v>
      </c>
      <c r="AR75" s="5" t="s">
        <v>2</v>
      </c>
    </row>
    <row r="76" spans="1:44" ht="12.75" customHeight="1" x14ac:dyDescent="0.2">
      <c r="A76" s="48"/>
      <c r="B76" s="26"/>
      <c r="C76" s="47"/>
      <c r="D76" s="30"/>
      <c r="E76" s="29"/>
      <c r="F76" s="30"/>
      <c r="G76" s="30"/>
      <c r="H76" s="30"/>
      <c r="AF76" s="5" t="s">
        <v>328</v>
      </c>
      <c r="AJ76" s="5" t="s">
        <v>329</v>
      </c>
      <c r="AL76" s="5" t="s">
        <v>2</v>
      </c>
      <c r="AN76" s="5" t="s">
        <v>2</v>
      </c>
      <c r="AO76" s="5" t="s">
        <v>2</v>
      </c>
      <c r="AQ76" s="5" t="s">
        <v>2</v>
      </c>
      <c r="AR76" s="5" t="s">
        <v>2</v>
      </c>
    </row>
    <row r="77" spans="1:44" ht="12.75" customHeight="1" x14ac:dyDescent="0.2">
      <c r="A77" s="48"/>
      <c r="B77" s="26"/>
      <c r="C77" s="47"/>
      <c r="D77" s="30"/>
      <c r="E77" s="29"/>
      <c r="F77" s="30"/>
      <c r="G77" s="30"/>
      <c r="H77" s="30"/>
      <c r="AF77" s="5" t="s">
        <v>328</v>
      </c>
      <c r="AJ77" s="5" t="s">
        <v>329</v>
      </c>
      <c r="AL77" s="5" t="s">
        <v>2</v>
      </c>
      <c r="AN77" s="5" t="s">
        <v>2</v>
      </c>
      <c r="AO77" s="5" t="s">
        <v>2</v>
      </c>
      <c r="AQ77" s="5" t="s">
        <v>2</v>
      </c>
      <c r="AR77" s="5" t="s">
        <v>2</v>
      </c>
    </row>
    <row r="78" spans="1:44" ht="12.75" customHeight="1" x14ac:dyDescent="0.2">
      <c r="A78" s="48"/>
      <c r="B78" s="26"/>
      <c r="C78" s="47"/>
      <c r="D78" s="30"/>
      <c r="E78" s="29"/>
      <c r="F78" s="30"/>
      <c r="G78" s="30"/>
      <c r="H78" s="30"/>
      <c r="AF78" s="5" t="s">
        <v>328</v>
      </c>
      <c r="AJ78" s="5" t="s">
        <v>329</v>
      </c>
      <c r="AL78" s="5" t="s">
        <v>2</v>
      </c>
      <c r="AN78" s="5" t="s">
        <v>2</v>
      </c>
      <c r="AO78" s="5" t="s">
        <v>2</v>
      </c>
      <c r="AQ78" s="5" t="s">
        <v>2</v>
      </c>
      <c r="AR78" s="5" t="s">
        <v>2</v>
      </c>
    </row>
    <row r="79" spans="1:44" ht="12.75" customHeight="1" x14ac:dyDescent="0.2">
      <c r="A79" s="48"/>
      <c r="B79" s="26"/>
      <c r="C79" s="47"/>
      <c r="D79" s="30"/>
      <c r="E79" s="29"/>
      <c r="F79" s="30"/>
      <c r="G79" s="30"/>
      <c r="H79" s="30"/>
      <c r="AF79" s="5" t="s">
        <v>328</v>
      </c>
      <c r="AJ79" s="5" t="s">
        <v>329</v>
      </c>
      <c r="AL79" s="5" t="s">
        <v>2</v>
      </c>
      <c r="AN79" s="5" t="s">
        <v>2</v>
      </c>
      <c r="AO79" s="5" t="s">
        <v>2</v>
      </c>
      <c r="AQ79" s="5" t="s">
        <v>2</v>
      </c>
      <c r="AR79" s="5" t="s">
        <v>2</v>
      </c>
    </row>
    <row r="80" spans="1:44" ht="12.75" customHeight="1" x14ac:dyDescent="0.2">
      <c r="A80" s="48"/>
      <c r="B80" s="26"/>
      <c r="C80" s="47"/>
      <c r="D80" s="30"/>
      <c r="E80" s="29"/>
      <c r="F80" s="30"/>
      <c r="G80" s="30"/>
      <c r="H80" s="30"/>
      <c r="AF80" s="5" t="s">
        <v>328</v>
      </c>
      <c r="AJ80" s="5" t="s">
        <v>329</v>
      </c>
      <c r="AL80" s="5" t="s">
        <v>2</v>
      </c>
      <c r="AN80" s="5" t="s">
        <v>2</v>
      </c>
      <c r="AO80" s="5" t="s">
        <v>2</v>
      </c>
      <c r="AQ80" s="5" t="s">
        <v>2</v>
      </c>
      <c r="AR80" s="5" t="s">
        <v>2</v>
      </c>
    </row>
    <row r="81" spans="1:44" ht="12.75" customHeight="1" x14ac:dyDescent="0.2">
      <c r="A81" s="48"/>
      <c r="B81" s="26"/>
      <c r="C81" s="47"/>
      <c r="D81" s="30"/>
      <c r="E81" s="29"/>
      <c r="F81" s="30"/>
      <c r="G81" s="30"/>
      <c r="H81" s="30"/>
      <c r="AF81" s="5" t="s">
        <v>328</v>
      </c>
      <c r="AJ81" s="5" t="s">
        <v>329</v>
      </c>
      <c r="AL81" s="5" t="s">
        <v>2</v>
      </c>
      <c r="AN81" s="5" t="s">
        <v>2</v>
      </c>
      <c r="AO81" s="5" t="s">
        <v>2</v>
      </c>
      <c r="AQ81" s="5" t="s">
        <v>2</v>
      </c>
      <c r="AR81" s="5" t="s">
        <v>2</v>
      </c>
    </row>
    <row r="82" spans="1:44" ht="12.75" customHeight="1" x14ac:dyDescent="0.2">
      <c r="A82" s="48"/>
      <c r="B82" s="26"/>
      <c r="C82" s="47"/>
      <c r="D82" s="30"/>
      <c r="E82" s="29"/>
      <c r="F82" s="30"/>
      <c r="G82" s="30"/>
      <c r="H82" s="30"/>
      <c r="AF82" s="5" t="s">
        <v>328</v>
      </c>
      <c r="AJ82" s="5" t="s">
        <v>329</v>
      </c>
      <c r="AL82" s="5" t="s">
        <v>2</v>
      </c>
      <c r="AN82" s="5" t="s">
        <v>2</v>
      </c>
      <c r="AO82" s="5" t="s">
        <v>2</v>
      </c>
      <c r="AQ82" s="5" t="s">
        <v>2</v>
      </c>
      <c r="AR82" s="5" t="s">
        <v>2</v>
      </c>
    </row>
    <row r="83" spans="1:44" ht="12.75" customHeight="1" x14ac:dyDescent="0.2">
      <c r="A83" s="48"/>
      <c r="B83" s="26"/>
      <c r="C83" s="47"/>
      <c r="D83" s="30"/>
      <c r="E83" s="29"/>
      <c r="F83" s="30"/>
      <c r="G83" s="30"/>
      <c r="H83" s="30"/>
      <c r="AF83" s="5" t="s">
        <v>328</v>
      </c>
      <c r="AJ83" s="5" t="s">
        <v>329</v>
      </c>
      <c r="AL83" s="5" t="s">
        <v>2</v>
      </c>
      <c r="AN83" s="5" t="s">
        <v>2</v>
      </c>
      <c r="AO83" s="5" t="s">
        <v>2</v>
      </c>
      <c r="AQ83" s="5" t="s">
        <v>2</v>
      </c>
      <c r="AR83" s="5" t="s">
        <v>2</v>
      </c>
    </row>
    <row r="84" spans="1:44" ht="12.75" customHeight="1" x14ac:dyDescent="0.2">
      <c r="A84" s="48"/>
      <c r="B84" s="26"/>
      <c r="C84" s="47"/>
      <c r="D84" s="30"/>
      <c r="E84" s="29"/>
      <c r="F84" s="30"/>
      <c r="G84" s="30"/>
      <c r="H84" s="30"/>
      <c r="AF84" s="5" t="s">
        <v>328</v>
      </c>
      <c r="AJ84" s="5" t="s">
        <v>329</v>
      </c>
      <c r="AL84" s="5" t="s">
        <v>2</v>
      </c>
      <c r="AN84" s="5" t="s">
        <v>2</v>
      </c>
      <c r="AO84" s="5" t="s">
        <v>2</v>
      </c>
      <c r="AQ84" s="5" t="s">
        <v>2</v>
      </c>
      <c r="AR84" s="5" t="s">
        <v>2</v>
      </c>
    </row>
    <row r="85" spans="1:44" ht="12.75" customHeight="1" x14ac:dyDescent="0.2">
      <c r="A85" s="48"/>
      <c r="B85" s="26"/>
      <c r="C85" s="49"/>
      <c r="D85" s="50"/>
      <c r="E85" s="51"/>
      <c r="F85" s="50"/>
      <c r="G85" s="50"/>
      <c r="H85" s="50"/>
      <c r="AF85" s="5" t="s">
        <v>328</v>
      </c>
      <c r="AJ85" s="5" t="s">
        <v>329</v>
      </c>
      <c r="AL85" s="5" t="s">
        <v>2</v>
      </c>
      <c r="AN85" s="5" t="s">
        <v>2</v>
      </c>
      <c r="AO85" s="5" t="s">
        <v>2</v>
      </c>
      <c r="AQ85" s="5" t="s">
        <v>2</v>
      </c>
      <c r="AR85" s="5" t="s">
        <v>2</v>
      </c>
    </row>
    <row r="86" spans="1:44" ht="12.75" customHeight="1" x14ac:dyDescent="0.2">
      <c r="A86" s="48"/>
      <c r="B86" s="26"/>
      <c r="C86" s="49"/>
      <c r="D86" s="50"/>
      <c r="E86" s="51"/>
      <c r="F86" s="50"/>
      <c r="G86" s="50"/>
      <c r="H86" s="50"/>
      <c r="AF86" s="5" t="s">
        <v>328</v>
      </c>
      <c r="AJ86" s="5" t="s">
        <v>329</v>
      </c>
      <c r="AL86" s="5" t="s">
        <v>2</v>
      </c>
      <c r="AN86" s="5" t="s">
        <v>2</v>
      </c>
      <c r="AO86" s="5" t="s">
        <v>2</v>
      </c>
      <c r="AQ86" s="5" t="s">
        <v>2</v>
      </c>
      <c r="AR86" s="5" t="s">
        <v>2</v>
      </c>
    </row>
    <row r="87" spans="1:44" ht="12.75" customHeight="1" x14ac:dyDescent="0.2">
      <c r="A87" s="48"/>
      <c r="B87" s="26"/>
      <c r="C87" s="49"/>
      <c r="D87" s="50"/>
      <c r="E87" s="51"/>
      <c r="F87" s="50"/>
      <c r="G87" s="50"/>
      <c r="H87" s="50"/>
      <c r="AF87" s="5" t="s">
        <v>328</v>
      </c>
      <c r="AJ87" s="5" t="s">
        <v>329</v>
      </c>
      <c r="AL87" s="5" t="s">
        <v>2</v>
      </c>
      <c r="AN87" s="5" t="s">
        <v>2</v>
      </c>
      <c r="AO87" s="5" t="s">
        <v>2</v>
      </c>
      <c r="AQ87" s="5" t="s">
        <v>2</v>
      </c>
      <c r="AR87" s="5" t="s">
        <v>2</v>
      </c>
    </row>
    <row r="88" spans="1:44" ht="12.75" customHeight="1" x14ac:dyDescent="0.2">
      <c r="A88" s="48"/>
      <c r="B88" s="26"/>
      <c r="C88" s="49"/>
      <c r="D88" s="50"/>
      <c r="E88" s="51"/>
      <c r="F88" s="50"/>
      <c r="G88" s="50"/>
      <c r="H88" s="50"/>
      <c r="AF88" s="5" t="s">
        <v>328</v>
      </c>
      <c r="AJ88" s="5" t="s">
        <v>329</v>
      </c>
      <c r="AL88" s="5" t="s">
        <v>2</v>
      </c>
      <c r="AN88" s="5" t="s">
        <v>2</v>
      </c>
      <c r="AO88" s="5" t="s">
        <v>2</v>
      </c>
      <c r="AQ88" s="5" t="s">
        <v>2</v>
      </c>
      <c r="AR88" s="5" t="s">
        <v>2</v>
      </c>
    </row>
    <row r="89" spans="1:44" ht="12.75" customHeight="1" x14ac:dyDescent="0.2">
      <c r="A89" s="48"/>
      <c r="B89" s="26"/>
      <c r="C89" s="49"/>
      <c r="D89" s="50"/>
      <c r="E89" s="51"/>
      <c r="F89" s="50"/>
      <c r="G89" s="50"/>
      <c r="H89" s="50"/>
      <c r="AF89" s="5" t="s">
        <v>328</v>
      </c>
      <c r="AJ89" s="5" t="s">
        <v>329</v>
      </c>
      <c r="AL89" s="5" t="s">
        <v>2</v>
      </c>
      <c r="AN89" s="5" t="s">
        <v>2</v>
      </c>
      <c r="AO89" s="5" t="s">
        <v>2</v>
      </c>
      <c r="AQ89" s="5" t="s">
        <v>2</v>
      </c>
      <c r="AR89" s="5" t="s">
        <v>2</v>
      </c>
    </row>
    <row r="90" spans="1:44" ht="12.75" customHeight="1" x14ac:dyDescent="0.2">
      <c r="A90" s="48"/>
      <c r="B90" s="26"/>
      <c r="C90" s="49"/>
      <c r="D90" s="50"/>
      <c r="E90" s="51"/>
      <c r="F90" s="50"/>
      <c r="G90" s="50"/>
      <c r="H90" s="50"/>
      <c r="AF90" s="5" t="s">
        <v>328</v>
      </c>
      <c r="AJ90" s="5" t="s">
        <v>329</v>
      </c>
      <c r="AL90" s="5" t="s">
        <v>2</v>
      </c>
      <c r="AN90" s="5" t="s">
        <v>2</v>
      </c>
      <c r="AO90" s="5" t="s">
        <v>2</v>
      </c>
      <c r="AQ90" s="5" t="s">
        <v>2</v>
      </c>
      <c r="AR90" s="5" t="s">
        <v>2</v>
      </c>
    </row>
    <row r="91" spans="1:44" ht="12.75" customHeight="1" x14ac:dyDescent="0.2">
      <c r="A91" s="48"/>
      <c r="B91" s="26"/>
      <c r="C91" s="49"/>
      <c r="D91" s="50"/>
      <c r="E91" s="51"/>
      <c r="F91" s="50"/>
      <c r="G91" s="50"/>
      <c r="H91" s="50"/>
      <c r="AF91" s="5" t="s">
        <v>328</v>
      </c>
      <c r="AJ91" s="5" t="s">
        <v>329</v>
      </c>
      <c r="AL91" s="5" t="s">
        <v>2</v>
      </c>
      <c r="AN91" s="5" t="s">
        <v>2</v>
      </c>
      <c r="AO91" s="5" t="s">
        <v>2</v>
      </c>
      <c r="AQ91" s="5" t="s">
        <v>2</v>
      </c>
      <c r="AR91" s="5" t="s">
        <v>2</v>
      </c>
    </row>
    <row r="92" spans="1:44" ht="12.75" customHeight="1" x14ac:dyDescent="0.2">
      <c r="A92" s="48"/>
      <c r="B92" s="26"/>
      <c r="C92" s="49"/>
      <c r="D92" s="50"/>
      <c r="E92" s="51"/>
      <c r="F92" s="50"/>
      <c r="G92" s="50"/>
      <c r="H92" s="50"/>
      <c r="AF92" s="5" t="s">
        <v>328</v>
      </c>
      <c r="AJ92" s="5" t="s">
        <v>329</v>
      </c>
      <c r="AL92" s="5" t="s">
        <v>2</v>
      </c>
      <c r="AN92" s="5" t="s">
        <v>2</v>
      </c>
      <c r="AO92" s="5" t="s">
        <v>2</v>
      </c>
      <c r="AQ92" s="5" t="s">
        <v>2</v>
      </c>
      <c r="AR92" s="5" t="s">
        <v>2</v>
      </c>
    </row>
    <row r="93" spans="1:44" ht="12.75" customHeight="1" x14ac:dyDescent="0.2">
      <c r="A93" s="48"/>
      <c r="B93" s="26"/>
      <c r="C93" s="49"/>
      <c r="D93" s="50"/>
      <c r="E93" s="51"/>
      <c r="F93" s="50"/>
      <c r="G93" s="50"/>
      <c r="H93" s="50"/>
      <c r="AF93" s="5" t="s">
        <v>328</v>
      </c>
      <c r="AJ93" s="5" t="s">
        <v>329</v>
      </c>
      <c r="AL93" s="5" t="s">
        <v>2</v>
      </c>
      <c r="AN93" s="5" t="s">
        <v>2</v>
      </c>
      <c r="AO93" s="5" t="s">
        <v>2</v>
      </c>
      <c r="AQ93" s="5" t="s">
        <v>2</v>
      </c>
      <c r="AR93" s="5" t="s">
        <v>2</v>
      </c>
    </row>
    <row r="94" spans="1:44" ht="12.75" customHeight="1" x14ac:dyDescent="0.2">
      <c r="A94" s="48"/>
      <c r="B94" s="26"/>
      <c r="C94" s="49"/>
      <c r="D94" s="50"/>
      <c r="E94" s="51"/>
      <c r="F94" s="50"/>
      <c r="G94" s="50"/>
      <c r="H94" s="50"/>
      <c r="AF94" s="5" t="s">
        <v>328</v>
      </c>
      <c r="AJ94" s="5" t="s">
        <v>329</v>
      </c>
      <c r="AL94" s="5" t="s">
        <v>2</v>
      </c>
      <c r="AN94" s="5" t="s">
        <v>2</v>
      </c>
      <c r="AO94" s="5" t="s">
        <v>2</v>
      </c>
      <c r="AQ94" s="5" t="s">
        <v>2</v>
      </c>
      <c r="AR94" s="5" t="s">
        <v>2</v>
      </c>
    </row>
    <row r="95" spans="1:44" ht="12.75" customHeight="1" x14ac:dyDescent="0.2">
      <c r="A95" s="48"/>
      <c r="B95" s="26"/>
      <c r="C95" s="49"/>
      <c r="D95" s="50"/>
      <c r="E95" s="51"/>
      <c r="F95" s="50"/>
      <c r="G95" s="50"/>
      <c r="H95" s="50"/>
    </row>
    <row r="96" spans="1:44" ht="12.75" customHeight="1" x14ac:dyDescent="0.2">
      <c r="A96" s="48"/>
      <c r="B96" s="26"/>
      <c r="C96" s="49"/>
      <c r="D96" s="50"/>
      <c r="E96" s="51"/>
      <c r="F96" s="50"/>
      <c r="G96" s="50"/>
      <c r="H96" s="50"/>
    </row>
    <row r="97" spans="1:8" ht="12.75" customHeight="1" x14ac:dyDescent="0.2">
      <c r="A97" s="48"/>
      <c r="B97" s="26"/>
      <c r="C97" s="49"/>
      <c r="D97" s="50"/>
      <c r="E97" s="51"/>
      <c r="F97" s="50"/>
      <c r="G97" s="50"/>
      <c r="H97" s="50"/>
    </row>
    <row r="98" spans="1:8" ht="12.75" customHeight="1" x14ac:dyDescent="0.2">
      <c r="A98" s="48"/>
      <c r="B98" s="26"/>
      <c r="C98" s="49"/>
      <c r="D98" s="50"/>
      <c r="E98" s="51"/>
      <c r="F98" s="50"/>
      <c r="G98" s="50"/>
      <c r="H98" s="50"/>
    </row>
    <row r="99" spans="1:8" ht="12.75" customHeight="1" x14ac:dyDescent="0.2">
      <c r="A99" s="48"/>
      <c r="B99" s="26"/>
      <c r="C99" s="49"/>
      <c r="D99" s="50"/>
      <c r="E99" s="51"/>
      <c r="F99" s="50"/>
      <c r="G99" s="50"/>
      <c r="H99" s="50"/>
    </row>
    <row r="100" spans="1:8" ht="12.75" customHeight="1" x14ac:dyDescent="0.2">
      <c r="A100" s="48"/>
      <c r="B100" s="26"/>
      <c r="C100" s="49"/>
      <c r="D100" s="50"/>
      <c r="E100" s="51"/>
      <c r="F100" s="50"/>
      <c r="G100" s="50"/>
      <c r="H100" s="50"/>
    </row>
    <row r="101" spans="1:8" ht="12.75" customHeight="1" x14ac:dyDescent="0.2">
      <c r="A101" s="48"/>
      <c r="B101" s="26"/>
      <c r="C101" s="49"/>
      <c r="D101" s="50"/>
      <c r="E101" s="51"/>
      <c r="F101" s="50"/>
      <c r="G101" s="50"/>
      <c r="H101" s="50"/>
    </row>
    <row r="102" spans="1:8" ht="12.75" customHeight="1" x14ac:dyDescent="0.2">
      <c r="A102" s="48"/>
      <c r="B102" s="26"/>
      <c r="C102" s="49"/>
      <c r="D102" s="50"/>
      <c r="E102" s="51"/>
      <c r="F102" s="50"/>
      <c r="G102" s="50"/>
      <c r="H102" s="50"/>
    </row>
    <row r="103" spans="1:8" ht="12.75" customHeight="1" x14ac:dyDescent="0.2">
      <c r="A103" s="48"/>
      <c r="B103" s="26"/>
      <c r="C103" s="49"/>
      <c r="D103" s="50"/>
      <c r="E103" s="51"/>
      <c r="F103" s="50"/>
      <c r="G103" s="50"/>
      <c r="H103" s="50"/>
    </row>
    <row r="104" spans="1:8" ht="12.75" customHeight="1" x14ac:dyDescent="0.2">
      <c r="A104" s="48"/>
      <c r="B104" s="26"/>
      <c r="C104" s="49"/>
      <c r="D104" s="50"/>
      <c r="E104" s="51"/>
      <c r="F104" s="50"/>
      <c r="G104" s="50"/>
      <c r="H104" s="50"/>
    </row>
    <row r="105" spans="1:8" ht="12.75" customHeight="1" x14ac:dyDescent="0.2">
      <c r="A105" s="48"/>
      <c r="B105" s="26"/>
      <c r="C105" s="49"/>
      <c r="D105" s="50"/>
      <c r="E105" s="51"/>
      <c r="F105" s="50"/>
      <c r="G105" s="50"/>
      <c r="H105" s="50"/>
    </row>
    <row r="106" spans="1:8" ht="12.75" customHeight="1" x14ac:dyDescent="0.2">
      <c r="A106" s="48"/>
      <c r="B106" s="26"/>
      <c r="C106" s="49"/>
      <c r="D106" s="50"/>
      <c r="E106" s="51"/>
      <c r="F106" s="50"/>
      <c r="G106" s="50"/>
      <c r="H106" s="50"/>
    </row>
    <row r="107" spans="1:8" ht="12.75" customHeight="1" x14ac:dyDescent="0.2">
      <c r="A107" s="48"/>
      <c r="B107" s="26"/>
      <c r="C107" s="49"/>
      <c r="D107" s="50"/>
      <c r="E107" s="51"/>
      <c r="F107" s="50"/>
      <c r="G107" s="50"/>
      <c r="H107" s="50"/>
    </row>
    <row r="108" spans="1:8" ht="12.75" customHeight="1" x14ac:dyDescent="0.2">
      <c r="A108" s="48"/>
      <c r="B108" s="26"/>
      <c r="C108" s="49"/>
      <c r="D108" s="50"/>
      <c r="E108" s="51"/>
      <c r="F108" s="50"/>
      <c r="G108" s="50"/>
      <c r="H108" s="50"/>
    </row>
    <row r="109" spans="1:8" ht="12.75" customHeight="1" x14ac:dyDescent="0.2">
      <c r="A109" s="48"/>
      <c r="B109" s="26"/>
      <c r="C109" s="49"/>
      <c r="D109" s="50"/>
      <c r="E109" s="51"/>
      <c r="F109" s="50"/>
      <c r="G109" s="50"/>
      <c r="H109" s="50"/>
    </row>
    <row r="110" spans="1:8" ht="12.75" customHeight="1" x14ac:dyDescent="0.2">
      <c r="A110" s="48"/>
      <c r="B110" s="26"/>
      <c r="C110" s="49"/>
      <c r="D110" s="50"/>
      <c r="E110" s="51"/>
      <c r="F110" s="50"/>
      <c r="G110" s="50"/>
      <c r="H110" s="50"/>
    </row>
    <row r="111" spans="1:8" ht="12.75" customHeight="1" x14ac:dyDescent="0.2">
      <c r="A111" s="48"/>
      <c r="B111" s="26"/>
      <c r="C111" s="49"/>
      <c r="D111" s="50"/>
      <c r="E111" s="51"/>
      <c r="F111" s="50"/>
      <c r="G111" s="50"/>
      <c r="H111" s="50"/>
    </row>
    <row r="112" spans="1:8" ht="12.75" customHeight="1" x14ac:dyDescent="0.2">
      <c r="A112" s="48"/>
      <c r="B112" s="26"/>
      <c r="C112" s="49"/>
      <c r="D112" s="50"/>
      <c r="E112" s="51"/>
      <c r="F112" s="50"/>
      <c r="G112" s="50"/>
      <c r="H112" s="50"/>
    </row>
    <row r="113" spans="1:8" ht="12.75" customHeight="1" x14ac:dyDescent="0.2">
      <c r="A113" s="48"/>
      <c r="B113" s="26"/>
      <c r="C113" s="49"/>
      <c r="D113" s="50"/>
      <c r="E113" s="51"/>
      <c r="F113" s="50"/>
      <c r="G113" s="50"/>
      <c r="H113" s="50"/>
    </row>
    <row r="114" spans="1:8" ht="12.75" customHeight="1" x14ac:dyDescent="0.2">
      <c r="A114" s="48"/>
      <c r="B114" s="26"/>
      <c r="C114" s="49"/>
      <c r="D114" s="50"/>
      <c r="E114" s="51"/>
      <c r="F114" s="50"/>
      <c r="G114" s="50"/>
      <c r="H114" s="50"/>
    </row>
    <row r="115" spans="1:8" ht="12.75" customHeight="1" x14ac:dyDescent="0.2">
      <c r="A115" s="48"/>
      <c r="B115" s="26"/>
      <c r="C115" s="50"/>
      <c r="D115" s="50"/>
      <c r="E115" s="51"/>
      <c r="F115" s="50"/>
      <c r="G115" s="50"/>
      <c r="H115" s="50"/>
    </row>
    <row r="116" spans="1:8" ht="12.75" customHeight="1" x14ac:dyDescent="0.2">
      <c r="A116" s="48"/>
      <c r="B116" s="26"/>
      <c r="C116" s="50"/>
      <c r="D116" s="50"/>
      <c r="E116" s="51"/>
      <c r="F116" s="50"/>
      <c r="G116" s="50"/>
      <c r="H116" s="50"/>
    </row>
    <row r="117" spans="1:8" ht="12.75" customHeight="1" x14ac:dyDescent="0.2">
      <c r="A117" s="48"/>
      <c r="B117" s="26"/>
      <c r="C117" s="50"/>
      <c r="D117" s="50"/>
      <c r="E117" s="51"/>
      <c r="F117" s="50"/>
      <c r="G117" s="50"/>
      <c r="H117" s="50"/>
    </row>
    <row r="118" spans="1:8" ht="12.75" customHeight="1" x14ac:dyDescent="0.2">
      <c r="A118" s="48"/>
      <c r="B118" s="26"/>
      <c r="C118" s="50"/>
      <c r="D118" s="50"/>
      <c r="E118" s="51"/>
      <c r="F118" s="50"/>
      <c r="G118" s="50"/>
      <c r="H118" s="50"/>
    </row>
    <row r="119" spans="1:8" ht="12.75" customHeight="1" x14ac:dyDescent="0.2">
      <c r="A119" s="48"/>
      <c r="B119" s="26"/>
      <c r="C119" s="50"/>
      <c r="D119" s="50"/>
      <c r="E119" s="51"/>
      <c r="F119" s="50"/>
      <c r="G119" s="50"/>
      <c r="H119" s="50"/>
    </row>
    <row r="120" spans="1:8" ht="12.75" customHeight="1" x14ac:dyDescent="0.2">
      <c r="A120" s="48"/>
      <c r="B120" s="26"/>
      <c r="C120" s="50"/>
      <c r="D120" s="50"/>
      <c r="E120" s="51"/>
      <c r="F120" s="50"/>
      <c r="G120" s="50"/>
      <c r="H120" s="50"/>
    </row>
    <row r="121" spans="1:8" ht="12.75" customHeight="1" x14ac:dyDescent="0.2">
      <c r="A121" s="48"/>
      <c r="B121" s="26"/>
      <c r="C121" s="50"/>
      <c r="D121" s="50"/>
      <c r="E121" s="51"/>
      <c r="F121" s="50"/>
      <c r="G121" s="50"/>
      <c r="H121" s="50"/>
    </row>
    <row r="122" spans="1:8" ht="12.75" customHeight="1" x14ac:dyDescent="0.2">
      <c r="A122" s="48"/>
      <c r="B122" s="26"/>
      <c r="C122" s="50"/>
      <c r="D122" s="50"/>
      <c r="E122" s="51"/>
      <c r="F122" s="50"/>
      <c r="G122" s="50"/>
      <c r="H122" s="50"/>
    </row>
    <row r="123" spans="1:8" ht="12.75" customHeight="1" x14ac:dyDescent="0.2">
      <c r="A123" s="48"/>
      <c r="B123" s="26"/>
      <c r="C123" s="50"/>
      <c r="D123" s="50"/>
      <c r="E123" s="51"/>
      <c r="F123" s="50"/>
      <c r="G123" s="50"/>
      <c r="H123" s="50"/>
    </row>
    <row r="124" spans="1:8" ht="12.75" customHeight="1" x14ac:dyDescent="0.2">
      <c r="A124" s="48"/>
      <c r="B124" s="26"/>
      <c r="C124" s="50"/>
      <c r="D124" s="50"/>
      <c r="E124" s="51"/>
      <c r="F124" s="50"/>
      <c r="G124" s="50"/>
      <c r="H124" s="50"/>
    </row>
    <row r="125" spans="1:8" ht="12.75" customHeight="1" x14ac:dyDescent="0.2">
      <c r="A125" s="48"/>
      <c r="B125" s="26"/>
      <c r="C125" s="50"/>
      <c r="D125" s="50"/>
      <c r="E125" s="51"/>
      <c r="F125" s="50"/>
      <c r="G125" s="50"/>
      <c r="H125" s="50"/>
    </row>
    <row r="126" spans="1:8" ht="12.75" customHeight="1" x14ac:dyDescent="0.2">
      <c r="A126" s="48"/>
      <c r="B126" s="26"/>
      <c r="C126" s="50"/>
      <c r="D126" s="50"/>
      <c r="E126" s="51"/>
      <c r="F126" s="50"/>
      <c r="G126" s="50"/>
      <c r="H126" s="50"/>
    </row>
    <row r="127" spans="1:8" ht="12.75" customHeight="1" x14ac:dyDescent="0.2">
      <c r="A127" s="48"/>
      <c r="B127" s="26"/>
      <c r="C127" s="50"/>
      <c r="D127" s="50"/>
      <c r="E127" s="51"/>
      <c r="F127" s="50"/>
      <c r="G127" s="50"/>
      <c r="H127" s="50"/>
    </row>
    <row r="128" spans="1:8" ht="12.75" customHeight="1" x14ac:dyDescent="0.2">
      <c r="A128" s="48"/>
      <c r="B128" s="26"/>
      <c r="C128" s="50"/>
      <c r="D128" s="50"/>
      <c r="E128" s="51"/>
      <c r="F128" s="50"/>
      <c r="G128" s="50"/>
      <c r="H128" s="50"/>
    </row>
    <row r="129" spans="1:8" ht="12.75" customHeight="1" x14ac:dyDescent="0.2">
      <c r="A129" s="48"/>
      <c r="B129" s="26"/>
      <c r="C129" s="50"/>
      <c r="D129" s="50"/>
      <c r="E129" s="51"/>
      <c r="F129" s="50"/>
      <c r="G129" s="50"/>
      <c r="H129" s="50"/>
    </row>
    <row r="130" spans="1:8" ht="12.75" customHeight="1" x14ac:dyDescent="0.2">
      <c r="A130" s="48"/>
      <c r="B130" s="26"/>
      <c r="C130" s="50"/>
      <c r="D130" s="50"/>
      <c r="E130" s="51"/>
      <c r="F130" s="50"/>
      <c r="G130" s="50"/>
      <c r="H130" s="50"/>
    </row>
    <row r="131" spans="1:8" ht="12.75" customHeight="1" x14ac:dyDescent="0.2">
      <c r="A131" s="48"/>
      <c r="B131" s="26"/>
      <c r="C131" s="50"/>
      <c r="D131" s="50"/>
      <c r="E131" s="51"/>
      <c r="F131" s="50"/>
      <c r="G131" s="50"/>
      <c r="H131" s="50"/>
    </row>
    <row r="132" spans="1:8" ht="12.75" customHeight="1" x14ac:dyDescent="0.2">
      <c r="A132" s="48"/>
      <c r="B132" s="26"/>
      <c r="C132" s="50"/>
      <c r="D132" s="50"/>
      <c r="E132" s="51"/>
      <c r="F132" s="50"/>
      <c r="G132" s="50"/>
      <c r="H132" s="50"/>
    </row>
    <row r="133" spans="1:8" ht="12.75" customHeight="1" x14ac:dyDescent="0.2">
      <c r="A133" s="48"/>
      <c r="B133" s="26"/>
      <c r="C133" s="50"/>
      <c r="D133" s="50"/>
      <c r="E133" s="51"/>
      <c r="F133" s="50"/>
      <c r="G133" s="50"/>
      <c r="H133" s="50"/>
    </row>
    <row r="134" spans="1:8" ht="12.75" customHeight="1" x14ac:dyDescent="0.2">
      <c r="A134" s="48"/>
      <c r="B134" s="26"/>
      <c r="C134" s="50"/>
      <c r="D134" s="50"/>
      <c r="E134" s="51"/>
      <c r="F134" s="50"/>
      <c r="G134" s="50"/>
      <c r="H134" s="50"/>
    </row>
    <row r="135" spans="1:8" ht="12.75" customHeight="1" x14ac:dyDescent="0.2">
      <c r="A135" s="48"/>
      <c r="B135" s="26"/>
      <c r="C135" s="50"/>
      <c r="D135" s="50"/>
      <c r="E135" s="51"/>
      <c r="F135" s="50"/>
      <c r="G135" s="50"/>
      <c r="H135" s="50"/>
    </row>
    <row r="136" spans="1:8" ht="12.75" customHeight="1" x14ac:dyDescent="0.2">
      <c r="A136" s="48"/>
      <c r="B136" s="26"/>
      <c r="C136" s="50"/>
      <c r="D136" s="50"/>
      <c r="E136" s="51"/>
      <c r="F136" s="50"/>
      <c r="G136" s="50"/>
      <c r="H136" s="50"/>
    </row>
    <row r="137" spans="1:8" ht="12.75" customHeight="1" x14ac:dyDescent="0.2">
      <c r="A137" s="48"/>
      <c r="B137" s="26"/>
      <c r="C137" s="50"/>
      <c r="D137" s="50"/>
      <c r="E137" s="51"/>
      <c r="F137" s="50"/>
      <c r="G137" s="50"/>
      <c r="H137" s="50"/>
    </row>
    <row r="138" spans="1:8" ht="12.75" customHeight="1" x14ac:dyDescent="0.2">
      <c r="A138" s="48"/>
      <c r="B138" s="26"/>
      <c r="C138" s="50"/>
      <c r="D138" s="50"/>
      <c r="E138" s="51"/>
      <c r="F138" s="50"/>
      <c r="G138" s="50"/>
      <c r="H138" s="50"/>
    </row>
    <row r="139" spans="1:8" ht="12.75" customHeight="1" x14ac:dyDescent="0.2">
      <c r="A139" s="48"/>
      <c r="B139" s="26"/>
      <c r="C139" s="50"/>
      <c r="D139" s="50"/>
      <c r="E139" s="51"/>
      <c r="F139" s="50"/>
      <c r="G139" s="50"/>
      <c r="H139" s="50"/>
    </row>
    <row r="140" spans="1:8" ht="12.75" customHeight="1" x14ac:dyDescent="0.2">
      <c r="A140" s="48"/>
      <c r="B140" s="26"/>
      <c r="C140" s="50"/>
      <c r="D140" s="50"/>
      <c r="E140" s="51"/>
      <c r="F140" s="50"/>
      <c r="G140" s="50"/>
      <c r="H140" s="50"/>
    </row>
    <row r="141" spans="1:8" ht="12.75" customHeight="1" x14ac:dyDescent="0.2">
      <c r="A141" s="48"/>
      <c r="B141" s="26"/>
      <c r="C141" s="50"/>
      <c r="D141" s="50"/>
      <c r="E141" s="51"/>
      <c r="F141" s="50"/>
      <c r="G141" s="50"/>
      <c r="H141" s="50"/>
    </row>
    <row r="142" spans="1:8" ht="12.75" customHeight="1" x14ac:dyDescent="0.2">
      <c r="A142" s="48"/>
      <c r="B142" s="26"/>
      <c r="C142" s="50"/>
      <c r="D142" s="50"/>
      <c r="E142" s="51"/>
      <c r="F142" s="50"/>
      <c r="G142" s="50"/>
      <c r="H142" s="50"/>
    </row>
    <row r="143" spans="1:8" ht="12.75" customHeight="1" x14ac:dyDescent="0.2">
      <c r="A143" s="48"/>
      <c r="B143" s="26"/>
      <c r="C143" s="50"/>
      <c r="D143" s="50"/>
      <c r="E143" s="51"/>
      <c r="F143" s="50"/>
      <c r="G143" s="50"/>
      <c r="H143" s="50"/>
    </row>
    <row r="144" spans="1:8" ht="12.75" customHeight="1" x14ac:dyDescent="0.2">
      <c r="A144" s="48"/>
      <c r="B144" s="26"/>
      <c r="C144" s="50"/>
      <c r="D144" s="50"/>
      <c r="E144" s="51"/>
      <c r="F144" s="50"/>
      <c r="G144" s="50"/>
      <c r="H144" s="50"/>
    </row>
    <row r="145" spans="1:8" ht="12.75" customHeight="1" x14ac:dyDescent="0.2">
      <c r="A145" s="48"/>
      <c r="B145" s="26"/>
      <c r="C145" s="50"/>
      <c r="D145" s="50"/>
      <c r="E145" s="51"/>
      <c r="F145" s="50"/>
      <c r="G145" s="50"/>
      <c r="H145" s="50"/>
    </row>
    <row r="146" spans="1:8" ht="12.75" customHeight="1" x14ac:dyDescent="0.2">
      <c r="A146" s="48"/>
      <c r="B146" s="26"/>
      <c r="C146" s="50"/>
      <c r="D146" s="50"/>
      <c r="E146" s="51"/>
      <c r="F146" s="50"/>
      <c r="G146" s="50"/>
      <c r="H146" s="50"/>
    </row>
    <row r="147" spans="1:8" ht="12.75" customHeight="1" x14ac:dyDescent="0.2">
      <c r="A147" s="48"/>
      <c r="B147" s="26"/>
      <c r="C147" s="50"/>
      <c r="D147" s="50"/>
      <c r="E147" s="51"/>
      <c r="F147" s="50"/>
      <c r="G147" s="50"/>
      <c r="H147" s="50"/>
    </row>
    <row r="148" spans="1:8" ht="12.75" customHeight="1" x14ac:dyDescent="0.2">
      <c r="A148" s="48"/>
      <c r="B148" s="26"/>
      <c r="C148" s="50"/>
      <c r="D148" s="50"/>
      <c r="E148" s="51"/>
      <c r="F148" s="50"/>
      <c r="G148" s="50"/>
      <c r="H148" s="50"/>
    </row>
    <row r="149" spans="1:8" ht="12.75" customHeight="1" x14ac:dyDescent="0.2">
      <c r="A149" s="48"/>
      <c r="B149" s="26"/>
      <c r="C149" s="50"/>
      <c r="D149" s="50"/>
      <c r="E149" s="51"/>
      <c r="F149" s="50"/>
      <c r="G149" s="50"/>
      <c r="H149" s="50"/>
    </row>
    <row r="150" spans="1:8" ht="12.75" customHeight="1" x14ac:dyDescent="0.2">
      <c r="A150" s="48"/>
      <c r="B150" s="26"/>
      <c r="C150" s="50"/>
      <c r="D150" s="50"/>
      <c r="E150" s="51"/>
      <c r="F150" s="50"/>
      <c r="G150" s="50"/>
      <c r="H150" s="50"/>
    </row>
    <row r="151" spans="1:8" ht="12.75" customHeight="1" x14ac:dyDescent="0.2">
      <c r="A151" s="48"/>
      <c r="B151" s="26"/>
      <c r="C151" s="50"/>
      <c r="D151" s="50"/>
      <c r="E151" s="51"/>
      <c r="F151" s="50"/>
      <c r="G151" s="50"/>
      <c r="H151" s="50"/>
    </row>
    <row r="152" spans="1:8" ht="12.75" customHeight="1" x14ac:dyDescent="0.2">
      <c r="A152" s="48"/>
      <c r="B152" s="26"/>
      <c r="C152" s="50"/>
      <c r="D152" s="50"/>
      <c r="E152" s="51"/>
      <c r="F152" s="50"/>
      <c r="G152" s="50"/>
      <c r="H152" s="50"/>
    </row>
    <row r="153" spans="1:8" ht="12.75" customHeight="1" x14ac:dyDescent="0.2">
      <c r="A153" s="48"/>
      <c r="B153" s="26"/>
      <c r="C153" s="50"/>
      <c r="D153" s="50"/>
      <c r="E153" s="51"/>
      <c r="F153" s="50"/>
      <c r="G153" s="50"/>
      <c r="H153" s="50"/>
    </row>
    <row r="154" spans="1:8" ht="12.75" customHeight="1" x14ac:dyDescent="0.2">
      <c r="A154" s="48"/>
      <c r="B154" s="26"/>
      <c r="C154" s="50"/>
      <c r="D154" s="50"/>
      <c r="E154" s="51"/>
      <c r="F154" s="50"/>
      <c r="G154" s="50"/>
      <c r="H154" s="50"/>
    </row>
    <row r="155" spans="1:8" ht="12.75" customHeight="1" x14ac:dyDescent="0.2">
      <c r="A155" s="48"/>
      <c r="B155" s="26"/>
      <c r="C155" s="50"/>
      <c r="D155" s="50"/>
      <c r="E155" s="51"/>
      <c r="F155" s="50"/>
      <c r="G155" s="50"/>
      <c r="H155" s="50"/>
    </row>
    <row r="156" spans="1:8" ht="12.75" customHeight="1" x14ac:dyDescent="0.2">
      <c r="A156" s="48"/>
      <c r="B156" s="26"/>
      <c r="C156" s="50"/>
      <c r="D156" s="50"/>
      <c r="E156" s="51"/>
      <c r="F156" s="50"/>
      <c r="G156" s="50"/>
      <c r="H156" s="50"/>
    </row>
    <row r="157" spans="1:8" ht="12.75" customHeight="1" x14ac:dyDescent="0.2">
      <c r="A157" s="48"/>
      <c r="B157" s="26"/>
      <c r="C157" s="50"/>
      <c r="D157" s="50"/>
      <c r="E157" s="51"/>
      <c r="F157" s="50"/>
      <c r="G157" s="50"/>
      <c r="H157" s="50"/>
    </row>
    <row r="158" spans="1:8" ht="12.75" customHeight="1" x14ac:dyDescent="0.2">
      <c r="A158" s="48"/>
      <c r="B158" s="26"/>
      <c r="C158" s="50"/>
      <c r="D158" s="50"/>
      <c r="E158" s="51"/>
      <c r="F158" s="50"/>
      <c r="G158" s="50"/>
      <c r="H158" s="50"/>
    </row>
    <row r="159" spans="1:8" ht="12.75" customHeight="1" x14ac:dyDescent="0.2">
      <c r="A159" s="48"/>
      <c r="B159" s="26"/>
      <c r="C159" s="50"/>
      <c r="D159" s="50"/>
      <c r="E159" s="51"/>
      <c r="F159" s="50"/>
      <c r="G159" s="50"/>
      <c r="H159" s="50"/>
    </row>
    <row r="160" spans="1:8" ht="12.75" customHeight="1" x14ac:dyDescent="0.2">
      <c r="A160" s="48"/>
      <c r="B160" s="26"/>
      <c r="C160" s="50"/>
      <c r="D160" s="50"/>
      <c r="E160" s="51"/>
      <c r="F160" s="50"/>
      <c r="G160" s="50"/>
      <c r="H160" s="50"/>
    </row>
    <row r="161" spans="1:8" ht="12.75" customHeight="1" x14ac:dyDescent="0.2">
      <c r="A161" s="48"/>
      <c r="B161" s="26"/>
      <c r="C161" s="50"/>
      <c r="D161" s="50"/>
      <c r="E161" s="51"/>
      <c r="F161" s="50"/>
      <c r="G161" s="50"/>
      <c r="H161" s="50"/>
    </row>
    <row r="162" spans="1:8" ht="12.75" customHeight="1" x14ac:dyDescent="0.2">
      <c r="A162" s="48"/>
      <c r="B162" s="26"/>
      <c r="C162" s="50"/>
      <c r="D162" s="50"/>
      <c r="E162" s="51"/>
      <c r="F162" s="50"/>
      <c r="G162" s="50"/>
      <c r="H162" s="50"/>
    </row>
    <row r="163" spans="1:8" ht="12.75" customHeight="1" x14ac:dyDescent="0.2">
      <c r="A163" s="48"/>
      <c r="B163" s="26"/>
      <c r="C163" s="50"/>
      <c r="D163" s="50"/>
      <c r="E163" s="51"/>
      <c r="F163" s="50"/>
      <c r="G163" s="50"/>
      <c r="H163" s="50"/>
    </row>
    <row r="164" spans="1:8" ht="12.75" customHeight="1" x14ac:dyDescent="0.2">
      <c r="A164" s="48"/>
      <c r="B164" s="26"/>
      <c r="C164" s="50"/>
      <c r="D164" s="50"/>
      <c r="E164" s="51"/>
      <c r="F164" s="50"/>
      <c r="G164" s="50"/>
      <c r="H164" s="50"/>
    </row>
    <row r="165" spans="1:8" ht="12.75" customHeight="1" x14ac:dyDescent="0.2">
      <c r="A165" s="48"/>
      <c r="B165" s="26"/>
      <c r="C165" s="50"/>
      <c r="D165" s="50"/>
      <c r="E165" s="51"/>
      <c r="F165" s="50"/>
      <c r="G165" s="50"/>
      <c r="H165" s="50"/>
    </row>
    <row r="166" spans="1:8" ht="12.75" customHeight="1" x14ac:dyDescent="0.2">
      <c r="A166" s="48"/>
      <c r="B166" s="26"/>
      <c r="C166" s="50"/>
      <c r="D166" s="50"/>
      <c r="E166" s="51"/>
      <c r="F166" s="50"/>
      <c r="G166" s="50"/>
      <c r="H166" s="50"/>
    </row>
    <row r="167" spans="1:8" ht="12.75" customHeight="1" x14ac:dyDescent="0.2">
      <c r="A167" s="48"/>
      <c r="B167" s="26"/>
      <c r="C167" s="50"/>
      <c r="D167" s="50"/>
      <c r="E167" s="51"/>
      <c r="F167" s="50"/>
      <c r="G167" s="50"/>
      <c r="H167" s="50"/>
    </row>
    <row r="168" spans="1:8" ht="12.75" customHeight="1" x14ac:dyDescent="0.2">
      <c r="A168" s="48"/>
      <c r="B168" s="26"/>
      <c r="C168" s="50"/>
      <c r="D168" s="50"/>
      <c r="E168" s="51"/>
      <c r="F168" s="50"/>
      <c r="G168" s="50"/>
      <c r="H168" s="50"/>
    </row>
    <row r="169" spans="1:8" ht="12.75" customHeight="1" x14ac:dyDescent="0.2">
      <c r="A169" s="48"/>
      <c r="B169" s="26"/>
      <c r="C169" s="50"/>
      <c r="D169" s="50"/>
      <c r="E169" s="51"/>
      <c r="F169" s="50"/>
      <c r="G169" s="50"/>
      <c r="H169" s="50"/>
    </row>
    <row r="170" spans="1:8" ht="12.75" customHeight="1" x14ac:dyDescent="0.2">
      <c r="A170" s="48"/>
      <c r="B170" s="26"/>
      <c r="C170" s="50"/>
      <c r="D170" s="50"/>
      <c r="E170" s="51"/>
      <c r="F170" s="50"/>
      <c r="G170" s="50"/>
      <c r="H170" s="50"/>
    </row>
    <row r="171" spans="1:8" ht="12.75" customHeight="1" x14ac:dyDescent="0.2">
      <c r="A171" s="48"/>
      <c r="B171" s="26"/>
      <c r="C171" s="50"/>
      <c r="D171" s="50"/>
      <c r="E171" s="51"/>
      <c r="F171" s="50"/>
      <c r="G171" s="50"/>
      <c r="H171" s="50"/>
    </row>
    <row r="172" spans="1:8" ht="12.75" customHeight="1" x14ac:dyDescent="0.2">
      <c r="A172" s="48"/>
      <c r="B172" s="26"/>
      <c r="C172" s="50"/>
      <c r="D172" s="50"/>
      <c r="E172" s="51"/>
      <c r="F172" s="50"/>
      <c r="G172" s="50"/>
      <c r="H172" s="50"/>
    </row>
    <row r="173" spans="1:8" ht="12.75" customHeight="1" x14ac:dyDescent="0.2">
      <c r="A173" s="48"/>
      <c r="B173" s="26"/>
      <c r="C173" s="50"/>
      <c r="D173" s="50"/>
      <c r="E173" s="51"/>
      <c r="F173" s="50"/>
      <c r="G173" s="50"/>
      <c r="H173" s="50"/>
    </row>
    <row r="174" spans="1:8" ht="12.75" customHeight="1" x14ac:dyDescent="0.2">
      <c r="A174" s="48"/>
      <c r="B174" s="26"/>
      <c r="C174" s="50"/>
      <c r="D174" s="50"/>
      <c r="E174" s="51"/>
      <c r="F174" s="50"/>
      <c r="G174" s="50"/>
      <c r="H174" s="50"/>
    </row>
    <row r="175" spans="1:8" ht="12.75" customHeight="1" x14ac:dyDescent="0.2">
      <c r="A175" s="48"/>
      <c r="B175" s="26"/>
      <c r="C175" s="50"/>
      <c r="D175" s="50"/>
      <c r="E175" s="51"/>
      <c r="F175" s="50"/>
      <c r="G175" s="50"/>
      <c r="H175" s="50"/>
    </row>
    <row r="176" spans="1:8" ht="12.75" customHeight="1" x14ac:dyDescent="0.2">
      <c r="A176" s="48"/>
      <c r="B176" s="26"/>
      <c r="C176" s="50"/>
      <c r="D176" s="50"/>
      <c r="E176" s="51"/>
      <c r="F176" s="50"/>
      <c r="G176" s="50"/>
      <c r="H176" s="50"/>
    </row>
    <row r="177" spans="1:8" ht="12.75" customHeight="1" x14ac:dyDescent="0.2">
      <c r="A177" s="48"/>
      <c r="B177" s="26"/>
      <c r="C177" s="50"/>
      <c r="D177" s="50"/>
      <c r="E177" s="51"/>
      <c r="F177" s="50"/>
      <c r="G177" s="50"/>
      <c r="H177" s="50"/>
    </row>
    <row r="178" spans="1:8" ht="12.75" customHeight="1" x14ac:dyDescent="0.2">
      <c r="A178" s="48"/>
      <c r="B178" s="26"/>
      <c r="C178" s="50"/>
      <c r="D178" s="50"/>
      <c r="E178" s="51"/>
      <c r="F178" s="50"/>
      <c r="G178" s="50"/>
      <c r="H178" s="50"/>
    </row>
    <row r="179" spans="1:8" ht="12.75" customHeight="1" x14ac:dyDescent="0.2">
      <c r="A179" s="48"/>
      <c r="B179" s="26"/>
      <c r="C179" s="50"/>
      <c r="D179" s="50"/>
      <c r="E179" s="51"/>
      <c r="F179" s="50"/>
      <c r="G179" s="50"/>
      <c r="H179" s="50"/>
    </row>
    <row r="180" spans="1:8" ht="12.75" customHeight="1" x14ac:dyDescent="0.2">
      <c r="A180" s="48"/>
      <c r="B180" s="26"/>
      <c r="C180" s="50"/>
      <c r="D180" s="50"/>
      <c r="E180" s="51"/>
      <c r="F180" s="50"/>
      <c r="G180" s="50"/>
      <c r="H180" s="50"/>
    </row>
    <row r="181" spans="1:8" ht="12.75" customHeight="1" x14ac:dyDescent="0.2">
      <c r="A181" s="48"/>
      <c r="B181" s="26"/>
      <c r="C181" s="50"/>
      <c r="D181" s="50"/>
      <c r="E181" s="51"/>
      <c r="F181" s="50"/>
      <c r="G181" s="50"/>
      <c r="H181" s="50"/>
    </row>
    <row r="182" spans="1:8" ht="12.75" customHeight="1" x14ac:dyDescent="0.2">
      <c r="A182" s="48"/>
      <c r="B182" s="26"/>
      <c r="C182" s="50"/>
      <c r="D182" s="50"/>
      <c r="E182" s="51"/>
      <c r="F182" s="50"/>
      <c r="G182" s="50"/>
      <c r="H182" s="50"/>
    </row>
    <row r="183" spans="1:8" ht="12.75" customHeight="1" x14ac:dyDescent="0.2">
      <c r="A183" s="48"/>
      <c r="B183" s="26"/>
      <c r="C183" s="50"/>
      <c r="D183" s="50"/>
      <c r="E183" s="51"/>
      <c r="F183" s="50"/>
      <c r="G183" s="50"/>
      <c r="H183" s="50"/>
    </row>
    <row r="184" spans="1:8" ht="12.75" customHeight="1" x14ac:dyDescent="0.2">
      <c r="A184" s="48"/>
      <c r="B184" s="26"/>
      <c r="C184" s="50"/>
      <c r="D184" s="50"/>
      <c r="E184" s="51"/>
      <c r="F184" s="50"/>
      <c r="G184" s="50"/>
      <c r="H184" s="50"/>
    </row>
    <row r="185" spans="1:8" ht="12.75" customHeight="1" x14ac:dyDescent="0.2">
      <c r="A185" s="48"/>
      <c r="B185" s="26"/>
      <c r="C185" s="50"/>
      <c r="D185" s="50"/>
      <c r="E185" s="51"/>
      <c r="F185" s="50"/>
      <c r="G185" s="50"/>
      <c r="H185" s="50"/>
    </row>
    <row r="186" spans="1:8" ht="12.75" customHeight="1" x14ac:dyDescent="0.2">
      <c r="A186" s="48"/>
      <c r="B186" s="26"/>
      <c r="C186" s="50"/>
      <c r="D186" s="50"/>
      <c r="E186" s="51"/>
      <c r="F186" s="50"/>
      <c r="G186" s="50"/>
      <c r="H186" s="50"/>
    </row>
    <row r="187" spans="1:8" ht="12.75" customHeight="1" x14ac:dyDescent="0.2">
      <c r="A187" s="48"/>
      <c r="B187" s="26"/>
      <c r="C187" s="50"/>
      <c r="D187" s="50"/>
      <c r="E187" s="51"/>
      <c r="F187" s="50"/>
      <c r="G187" s="50"/>
      <c r="H187" s="50"/>
    </row>
    <row r="188" spans="1:8" ht="12.75" customHeight="1" x14ac:dyDescent="0.2">
      <c r="A188" s="48"/>
      <c r="B188" s="26"/>
      <c r="C188" s="50"/>
      <c r="D188" s="50"/>
      <c r="E188" s="51"/>
      <c r="F188" s="50"/>
      <c r="G188" s="50"/>
      <c r="H188" s="50"/>
    </row>
    <row r="189" spans="1:8" ht="12.75" customHeight="1" x14ac:dyDescent="0.2">
      <c r="A189" s="48"/>
      <c r="B189" s="26"/>
      <c r="C189" s="50"/>
      <c r="D189" s="50"/>
      <c r="E189" s="51"/>
      <c r="F189" s="50"/>
      <c r="G189" s="50"/>
      <c r="H189" s="50"/>
    </row>
    <row r="190" spans="1:8" ht="12.75" customHeight="1" x14ac:dyDescent="0.2">
      <c r="A190" s="48"/>
      <c r="B190" s="26"/>
      <c r="C190" s="50"/>
      <c r="D190" s="50"/>
      <c r="E190" s="51"/>
      <c r="F190" s="50"/>
      <c r="G190" s="50"/>
      <c r="H190" s="50"/>
    </row>
    <row r="191" spans="1:8" ht="12.75" customHeight="1" x14ac:dyDescent="0.2">
      <c r="A191" s="48"/>
      <c r="B191" s="26"/>
      <c r="C191" s="50"/>
      <c r="D191" s="50"/>
      <c r="E191" s="51"/>
      <c r="F191" s="50"/>
      <c r="G191" s="50"/>
      <c r="H191" s="50"/>
    </row>
    <row r="192" spans="1:8" ht="12.75" customHeight="1" x14ac:dyDescent="0.2">
      <c r="A192" s="48"/>
      <c r="B192" s="26"/>
      <c r="C192" s="50"/>
      <c r="D192" s="50"/>
      <c r="E192" s="51"/>
      <c r="F192" s="50"/>
      <c r="G192" s="50"/>
      <c r="H192" s="50"/>
    </row>
    <row r="193" spans="1:8" ht="12.75" customHeight="1" x14ac:dyDescent="0.2">
      <c r="A193" s="48"/>
      <c r="B193" s="26"/>
      <c r="C193" s="50"/>
      <c r="D193" s="50"/>
      <c r="E193" s="51"/>
      <c r="F193" s="50"/>
      <c r="G193" s="50"/>
      <c r="H193" s="50"/>
    </row>
    <row r="194" spans="1:8" ht="12.75" customHeight="1" x14ac:dyDescent="0.2">
      <c r="A194" s="48"/>
      <c r="B194" s="26"/>
      <c r="C194" s="50"/>
      <c r="D194" s="50"/>
      <c r="E194" s="51"/>
      <c r="F194" s="50"/>
      <c r="G194" s="50"/>
      <c r="H194" s="50"/>
    </row>
    <row r="195" spans="1:8" ht="12.75" customHeight="1" x14ac:dyDescent="0.2">
      <c r="A195" s="48"/>
      <c r="B195" s="26"/>
      <c r="C195" s="50"/>
      <c r="D195" s="50"/>
      <c r="E195" s="51"/>
      <c r="F195" s="50"/>
      <c r="G195" s="50"/>
      <c r="H195" s="50"/>
    </row>
    <row r="196" spans="1:8" ht="12.75" customHeight="1" x14ac:dyDescent="0.2">
      <c r="A196" s="48"/>
      <c r="B196" s="26"/>
      <c r="C196" s="50"/>
      <c r="D196" s="50"/>
      <c r="E196" s="51"/>
      <c r="F196" s="50"/>
      <c r="G196" s="50"/>
      <c r="H196" s="50"/>
    </row>
    <row r="197" spans="1:8" ht="12.75" customHeight="1" x14ac:dyDescent="0.2">
      <c r="A197" s="48"/>
      <c r="B197" s="26"/>
      <c r="C197" s="50"/>
      <c r="D197" s="50"/>
      <c r="E197" s="51"/>
      <c r="F197" s="50"/>
      <c r="G197" s="50"/>
      <c r="H197" s="50"/>
    </row>
    <row r="198" spans="1:8" ht="12.75" customHeight="1" x14ac:dyDescent="0.2">
      <c r="A198" s="48"/>
      <c r="B198" s="26"/>
      <c r="C198" s="50"/>
      <c r="D198" s="50"/>
      <c r="E198" s="51"/>
      <c r="F198" s="50"/>
      <c r="G198" s="50"/>
      <c r="H198" s="50"/>
    </row>
    <row r="199" spans="1:8" ht="12.75" customHeight="1" x14ac:dyDescent="0.2">
      <c r="A199" s="48"/>
      <c r="B199" s="26"/>
      <c r="C199" s="50"/>
      <c r="D199" s="50"/>
      <c r="E199" s="51"/>
      <c r="F199" s="50"/>
      <c r="G199" s="50"/>
      <c r="H199" s="50"/>
    </row>
    <row r="200" spans="1:8" ht="12.75" customHeight="1" x14ac:dyDescent="0.2">
      <c r="A200" s="48"/>
      <c r="B200" s="26"/>
      <c r="C200" s="50"/>
      <c r="D200" s="50"/>
      <c r="E200" s="51"/>
      <c r="F200" s="50"/>
      <c r="G200" s="50"/>
      <c r="H200" s="50"/>
    </row>
    <row r="201" spans="1:8" ht="12.75" customHeight="1" x14ac:dyDescent="0.2">
      <c r="A201" s="48"/>
      <c r="B201" s="26"/>
      <c r="C201" s="50"/>
      <c r="D201" s="50"/>
      <c r="E201" s="51"/>
      <c r="F201" s="50"/>
      <c r="G201" s="50"/>
      <c r="H201" s="50"/>
    </row>
    <row r="202" spans="1:8" ht="12.75" customHeight="1" x14ac:dyDescent="0.2">
      <c r="A202" s="48"/>
      <c r="B202" s="26"/>
      <c r="C202" s="50"/>
      <c r="D202" s="50"/>
      <c r="E202" s="51"/>
      <c r="F202" s="50"/>
      <c r="G202" s="50"/>
      <c r="H202" s="50"/>
    </row>
    <row r="203" spans="1:8" ht="12.75" customHeight="1" x14ac:dyDescent="0.2">
      <c r="A203" s="48"/>
      <c r="B203" s="26"/>
      <c r="C203" s="50"/>
      <c r="D203" s="50"/>
      <c r="E203" s="51"/>
      <c r="F203" s="50"/>
      <c r="G203" s="50"/>
      <c r="H203" s="50"/>
    </row>
    <row r="204" spans="1:8" ht="12.75" customHeight="1" x14ac:dyDescent="0.2">
      <c r="A204" s="48"/>
      <c r="B204" s="26"/>
      <c r="C204" s="50"/>
      <c r="D204" s="50"/>
      <c r="E204" s="51"/>
      <c r="F204" s="50"/>
      <c r="G204" s="50"/>
      <c r="H204" s="50"/>
    </row>
    <row r="205" spans="1:8" ht="12.75" customHeight="1" x14ac:dyDescent="0.2">
      <c r="A205" s="48"/>
      <c r="B205" s="26"/>
      <c r="C205" s="50"/>
      <c r="D205" s="50"/>
      <c r="E205" s="51"/>
      <c r="F205" s="50"/>
      <c r="G205" s="50"/>
      <c r="H205" s="50"/>
    </row>
    <row r="206" spans="1:8" ht="12.75" customHeight="1" x14ac:dyDescent="0.2">
      <c r="A206" s="48"/>
      <c r="B206" s="26"/>
      <c r="C206" s="50"/>
      <c r="D206" s="50"/>
      <c r="E206" s="51"/>
      <c r="F206" s="50"/>
      <c r="G206" s="50"/>
      <c r="H206" s="50"/>
    </row>
    <row r="207" spans="1:8" ht="12.75" customHeight="1" x14ac:dyDescent="0.2">
      <c r="A207" s="48"/>
      <c r="B207" s="26"/>
      <c r="C207" s="50"/>
      <c r="D207" s="50"/>
      <c r="E207" s="51"/>
      <c r="F207" s="50"/>
      <c r="G207" s="50"/>
      <c r="H207" s="50"/>
    </row>
    <row r="208" spans="1:8" ht="12.75" customHeight="1" x14ac:dyDescent="0.2">
      <c r="A208" s="48"/>
      <c r="B208" s="26"/>
      <c r="C208" s="50"/>
      <c r="D208" s="50"/>
      <c r="E208" s="51"/>
      <c r="F208" s="50"/>
      <c r="G208" s="50"/>
      <c r="H208" s="50"/>
    </row>
    <row r="209" spans="1:8" ht="12.75" customHeight="1" x14ac:dyDescent="0.2">
      <c r="A209" s="48"/>
      <c r="B209" s="26"/>
      <c r="C209" s="50"/>
      <c r="D209" s="50"/>
      <c r="E209" s="51"/>
      <c r="F209" s="50"/>
      <c r="G209" s="50"/>
      <c r="H209" s="50"/>
    </row>
    <row r="210" spans="1:8" ht="12.75" customHeight="1" x14ac:dyDescent="0.2">
      <c r="A210" s="48"/>
      <c r="B210" s="26"/>
      <c r="C210" s="50"/>
      <c r="D210" s="50"/>
      <c r="E210" s="51"/>
      <c r="F210" s="50"/>
      <c r="G210" s="50"/>
      <c r="H210" s="50"/>
    </row>
    <row r="211" spans="1:8" ht="12.75" customHeight="1" x14ac:dyDescent="0.2">
      <c r="A211" s="48"/>
      <c r="B211" s="26"/>
      <c r="C211" s="50"/>
      <c r="D211" s="50"/>
      <c r="E211" s="51"/>
      <c r="F211" s="50"/>
      <c r="G211" s="50"/>
      <c r="H211" s="50"/>
    </row>
    <row r="212" spans="1:8" ht="12.75" customHeight="1" x14ac:dyDescent="0.2">
      <c r="A212" s="48"/>
      <c r="B212" s="26"/>
      <c r="C212" s="50"/>
      <c r="D212" s="50"/>
      <c r="E212" s="51"/>
      <c r="F212" s="50"/>
      <c r="G212" s="50"/>
      <c r="H212" s="50"/>
    </row>
    <row r="213" spans="1:8" ht="12.75" customHeight="1" x14ac:dyDescent="0.2">
      <c r="A213" s="48"/>
      <c r="B213" s="26"/>
      <c r="C213" s="50"/>
      <c r="D213" s="50"/>
      <c r="E213" s="51"/>
      <c r="F213" s="50"/>
      <c r="G213" s="50"/>
      <c r="H213" s="50"/>
    </row>
    <row r="214" spans="1:8" ht="12.75" customHeight="1" x14ac:dyDescent="0.2">
      <c r="A214" s="48"/>
      <c r="B214" s="26"/>
      <c r="C214" s="50"/>
      <c r="D214" s="50"/>
      <c r="E214" s="51"/>
      <c r="F214" s="50"/>
      <c r="G214" s="50"/>
      <c r="H214" s="50"/>
    </row>
    <row r="215" spans="1:8" ht="12.75" customHeight="1" x14ac:dyDescent="0.2">
      <c r="A215" s="48"/>
      <c r="B215" s="26"/>
      <c r="C215" s="50"/>
      <c r="D215" s="50"/>
      <c r="E215" s="51"/>
      <c r="F215" s="50"/>
      <c r="G215" s="50"/>
      <c r="H215" s="50"/>
    </row>
    <row r="216" spans="1:8" ht="12.75" customHeight="1" x14ac:dyDescent="0.2">
      <c r="A216" s="48"/>
      <c r="B216" s="26"/>
      <c r="C216" s="50"/>
      <c r="D216" s="50"/>
      <c r="E216" s="51"/>
      <c r="F216" s="50"/>
      <c r="G216" s="50"/>
      <c r="H216" s="50"/>
    </row>
    <row r="217" spans="1:8" ht="12.75" customHeight="1" x14ac:dyDescent="0.2">
      <c r="A217" s="48"/>
      <c r="B217" s="26"/>
      <c r="C217" s="50"/>
      <c r="D217" s="50"/>
      <c r="E217" s="51"/>
      <c r="F217" s="50"/>
      <c r="G217" s="50"/>
      <c r="H217" s="50"/>
    </row>
    <row r="218" spans="1:8" ht="12.75" customHeight="1" x14ac:dyDescent="0.2">
      <c r="A218" s="48"/>
      <c r="B218" s="26"/>
      <c r="C218" s="50"/>
      <c r="D218" s="50"/>
      <c r="E218" s="51"/>
      <c r="F218" s="50"/>
      <c r="G218" s="50"/>
      <c r="H218" s="50"/>
    </row>
    <row r="219" spans="1:8" ht="12.75" customHeight="1" x14ac:dyDescent="0.2">
      <c r="A219" s="48"/>
      <c r="B219" s="26"/>
      <c r="C219" s="50"/>
      <c r="D219" s="50"/>
      <c r="E219" s="51"/>
      <c r="F219" s="50"/>
      <c r="G219" s="50"/>
      <c r="H219" s="50"/>
    </row>
    <row r="220" spans="1:8" ht="12.75" customHeight="1" x14ac:dyDescent="0.2">
      <c r="A220" s="48"/>
      <c r="B220" s="26"/>
      <c r="C220" s="50"/>
      <c r="D220" s="50"/>
      <c r="E220" s="51"/>
      <c r="F220" s="50"/>
      <c r="G220" s="50"/>
      <c r="H220" s="50"/>
    </row>
    <row r="221" spans="1:8" ht="12.75" customHeight="1" x14ac:dyDescent="0.2">
      <c r="A221" s="48"/>
      <c r="B221" s="26"/>
      <c r="C221" s="50"/>
      <c r="D221" s="50"/>
      <c r="E221" s="51"/>
      <c r="F221" s="50"/>
      <c r="G221" s="50"/>
      <c r="H221" s="50"/>
    </row>
    <row r="222" spans="1:8" ht="12.75" customHeight="1" x14ac:dyDescent="0.2">
      <c r="A222" s="48"/>
      <c r="B222" s="26"/>
      <c r="C222" s="50"/>
      <c r="D222" s="50"/>
      <c r="E222" s="51"/>
      <c r="F222" s="50"/>
      <c r="G222" s="50"/>
      <c r="H222" s="50"/>
    </row>
    <row r="223" spans="1:8" ht="12.75" customHeight="1" x14ac:dyDescent="0.2">
      <c r="A223" s="48"/>
      <c r="B223" s="26"/>
      <c r="C223" s="50"/>
      <c r="D223" s="50"/>
      <c r="E223" s="51"/>
      <c r="F223" s="50"/>
      <c r="G223" s="50"/>
      <c r="H223" s="50"/>
    </row>
    <row r="224" spans="1:8" ht="12.75" customHeight="1" x14ac:dyDescent="0.2">
      <c r="A224" s="48"/>
      <c r="B224" s="26"/>
      <c r="C224" s="50"/>
      <c r="D224" s="50"/>
      <c r="E224" s="51"/>
      <c r="F224" s="50"/>
      <c r="G224" s="50"/>
      <c r="H224" s="50"/>
    </row>
    <row r="225" spans="1:8" ht="12.75" customHeight="1" x14ac:dyDescent="0.2">
      <c r="A225" s="48"/>
      <c r="B225" s="26"/>
      <c r="C225" s="50"/>
      <c r="D225" s="50"/>
      <c r="E225" s="51"/>
      <c r="F225" s="50"/>
      <c r="G225" s="50"/>
      <c r="H225" s="50"/>
    </row>
    <row r="226" spans="1:8" ht="12.75" customHeight="1" x14ac:dyDescent="0.2">
      <c r="A226" s="48"/>
      <c r="B226" s="26"/>
      <c r="C226" s="50"/>
      <c r="D226" s="50"/>
      <c r="E226" s="51"/>
      <c r="F226" s="50"/>
      <c r="G226" s="50"/>
      <c r="H226" s="50"/>
    </row>
    <row r="227" spans="1:8" ht="12.75" customHeight="1" x14ac:dyDescent="0.2">
      <c r="A227" s="48"/>
      <c r="B227" s="26"/>
      <c r="C227" s="50"/>
      <c r="D227" s="50"/>
      <c r="E227" s="51"/>
      <c r="F227" s="50"/>
      <c r="G227" s="50"/>
      <c r="H227" s="50"/>
    </row>
    <row r="228" spans="1:8" ht="12.75" customHeight="1" x14ac:dyDescent="0.2">
      <c r="A228" s="48"/>
      <c r="B228" s="26"/>
      <c r="C228" s="50"/>
      <c r="D228" s="50"/>
      <c r="E228" s="51"/>
      <c r="F228" s="50"/>
      <c r="G228" s="50"/>
      <c r="H228" s="50"/>
    </row>
    <row r="229" spans="1:8" ht="12.75" customHeight="1" x14ac:dyDescent="0.2">
      <c r="A229" s="48"/>
      <c r="B229" s="26"/>
      <c r="C229" s="50"/>
      <c r="D229" s="50"/>
      <c r="E229" s="51"/>
      <c r="F229" s="50"/>
      <c r="G229" s="50"/>
      <c r="H229" s="50"/>
    </row>
    <row r="230" spans="1:8" ht="12.75" customHeight="1" x14ac:dyDescent="0.2">
      <c r="A230" s="48"/>
      <c r="B230" s="26"/>
      <c r="C230" s="50"/>
      <c r="D230" s="50"/>
      <c r="E230" s="51"/>
      <c r="F230" s="50"/>
      <c r="G230" s="50"/>
      <c r="H230" s="50"/>
    </row>
    <row r="231" spans="1:8" ht="12.75" customHeight="1" x14ac:dyDescent="0.2">
      <c r="A231" s="48"/>
      <c r="B231" s="26"/>
      <c r="C231" s="50"/>
      <c r="D231" s="50"/>
      <c r="E231" s="51"/>
      <c r="F231" s="50"/>
      <c r="G231" s="50"/>
      <c r="H231" s="50"/>
    </row>
    <row r="232" spans="1:8" ht="12.75" customHeight="1" x14ac:dyDescent="0.2">
      <c r="A232" s="48"/>
      <c r="B232" s="26"/>
      <c r="C232" s="50"/>
      <c r="D232" s="50"/>
      <c r="E232" s="51"/>
      <c r="F232" s="50"/>
      <c r="G232" s="50"/>
      <c r="H232" s="50"/>
    </row>
    <row r="233" spans="1:8" ht="12.75" customHeight="1" x14ac:dyDescent="0.2">
      <c r="A233" s="48"/>
      <c r="B233" s="26"/>
      <c r="C233" s="50"/>
      <c r="D233" s="50"/>
      <c r="E233" s="51"/>
      <c r="F233" s="50"/>
      <c r="G233" s="50"/>
      <c r="H233" s="50"/>
    </row>
    <row r="234" spans="1:8" ht="12.75" customHeight="1" x14ac:dyDescent="0.2">
      <c r="A234" s="48"/>
      <c r="B234" s="26"/>
      <c r="C234" s="50"/>
      <c r="D234" s="50"/>
      <c r="E234" s="51"/>
      <c r="F234" s="50"/>
      <c r="G234" s="50"/>
      <c r="H234" s="50"/>
    </row>
    <row r="235" spans="1:8" ht="12.75" customHeight="1" x14ac:dyDescent="0.2">
      <c r="A235" s="48"/>
      <c r="B235" s="26"/>
      <c r="C235" s="50"/>
      <c r="D235" s="50"/>
      <c r="E235" s="51"/>
      <c r="F235" s="50"/>
      <c r="G235" s="50"/>
      <c r="H235" s="50"/>
    </row>
    <row r="236" spans="1:8" ht="12.75" customHeight="1" x14ac:dyDescent="0.2">
      <c r="A236" s="48"/>
      <c r="B236" s="26"/>
      <c r="C236" s="50"/>
      <c r="D236" s="50"/>
      <c r="E236" s="51"/>
      <c r="F236" s="50"/>
      <c r="G236" s="50"/>
      <c r="H236" s="50"/>
    </row>
    <row r="237" spans="1:8" ht="12.75" customHeight="1" x14ac:dyDescent="0.2">
      <c r="A237" s="48"/>
      <c r="B237" s="26"/>
      <c r="C237" s="50"/>
      <c r="D237" s="50"/>
      <c r="E237" s="51"/>
      <c r="F237" s="50"/>
      <c r="G237" s="50"/>
      <c r="H237" s="50"/>
    </row>
    <row r="238" spans="1:8" ht="12.75" customHeight="1" x14ac:dyDescent="0.2">
      <c r="A238" s="48"/>
      <c r="B238" s="26"/>
      <c r="C238" s="50"/>
      <c r="D238" s="50"/>
      <c r="E238" s="51"/>
      <c r="F238" s="50"/>
      <c r="G238" s="50"/>
      <c r="H238" s="50"/>
    </row>
    <row r="239" spans="1:8" ht="12.75" customHeight="1" x14ac:dyDescent="0.2">
      <c r="A239" s="48"/>
      <c r="B239" s="26"/>
      <c r="C239" s="50"/>
      <c r="D239" s="50"/>
      <c r="E239" s="51"/>
      <c r="F239" s="50"/>
      <c r="G239" s="50"/>
      <c r="H239" s="50"/>
    </row>
    <row r="240" spans="1:8" ht="12.75" customHeight="1" x14ac:dyDescent="0.2">
      <c r="A240" s="48"/>
      <c r="B240" s="26"/>
      <c r="C240" s="50"/>
      <c r="D240" s="50"/>
      <c r="E240" s="51"/>
      <c r="F240" s="50"/>
      <c r="G240" s="50"/>
      <c r="H240" s="50"/>
    </row>
    <row r="241" spans="1:8" ht="12.75" customHeight="1" x14ac:dyDescent="0.2">
      <c r="A241" s="48"/>
      <c r="B241" s="26"/>
      <c r="C241" s="50"/>
      <c r="D241" s="50"/>
      <c r="E241" s="51"/>
      <c r="F241" s="50"/>
      <c r="G241" s="50"/>
      <c r="H241" s="50"/>
    </row>
    <row r="242" spans="1:8" ht="12.75" customHeight="1" x14ac:dyDescent="0.2">
      <c r="A242" s="48"/>
      <c r="B242" s="26"/>
      <c r="C242" s="50"/>
      <c r="D242" s="50"/>
      <c r="E242" s="51"/>
      <c r="F242" s="50"/>
      <c r="G242" s="50"/>
      <c r="H242" s="50"/>
    </row>
    <row r="243" spans="1:8" ht="12.75" customHeight="1" x14ac:dyDescent="0.2">
      <c r="A243" s="48"/>
      <c r="B243" s="26"/>
      <c r="C243" s="50"/>
      <c r="D243" s="50"/>
      <c r="E243" s="51"/>
      <c r="F243" s="50"/>
      <c r="G243" s="50"/>
      <c r="H243" s="50"/>
    </row>
    <row r="244" spans="1:8" ht="12.75" customHeight="1" x14ac:dyDescent="0.2">
      <c r="A244" s="48"/>
      <c r="B244" s="26"/>
      <c r="C244" s="50"/>
      <c r="D244" s="50"/>
      <c r="E244" s="51"/>
      <c r="F244" s="50"/>
      <c r="G244" s="50"/>
      <c r="H244" s="50"/>
    </row>
    <row r="245" spans="1:8" ht="12.75" customHeight="1" x14ac:dyDescent="0.2">
      <c r="A245" s="48"/>
      <c r="B245" s="26"/>
      <c r="C245" s="50"/>
      <c r="D245" s="50"/>
      <c r="E245" s="51"/>
      <c r="F245" s="50"/>
      <c r="G245" s="50"/>
      <c r="H245" s="50"/>
    </row>
    <row r="246" spans="1:8" ht="12.75" customHeight="1" x14ac:dyDescent="0.2">
      <c r="A246" s="48"/>
      <c r="B246" s="26"/>
      <c r="C246" s="50"/>
      <c r="D246" s="50"/>
      <c r="E246" s="51"/>
      <c r="F246" s="50"/>
      <c r="G246" s="50"/>
      <c r="H246" s="50"/>
    </row>
    <row r="247" spans="1:8" ht="12.75" customHeight="1" x14ac:dyDescent="0.2">
      <c r="A247" s="48"/>
      <c r="B247" s="26"/>
      <c r="C247" s="50"/>
      <c r="D247" s="50"/>
      <c r="E247" s="51"/>
      <c r="F247" s="50"/>
      <c r="G247" s="50"/>
      <c r="H247" s="50"/>
    </row>
    <row r="248" spans="1:8" ht="12.75" customHeight="1" x14ac:dyDescent="0.2">
      <c r="A248" s="48"/>
      <c r="B248" s="26"/>
      <c r="C248" s="50"/>
      <c r="D248" s="50"/>
      <c r="E248" s="51"/>
      <c r="F248" s="50"/>
      <c r="G248" s="50"/>
      <c r="H248" s="50"/>
    </row>
    <row r="249" spans="1:8" ht="12.75" customHeight="1" x14ac:dyDescent="0.2">
      <c r="A249" s="48"/>
      <c r="B249" s="26"/>
      <c r="C249" s="50"/>
      <c r="D249" s="50"/>
      <c r="E249" s="51"/>
      <c r="F249" s="50"/>
      <c r="G249" s="50"/>
      <c r="H249" s="50"/>
    </row>
    <row r="250" spans="1:8" ht="12.75" customHeight="1" x14ac:dyDescent="0.2">
      <c r="A250" s="48"/>
      <c r="B250" s="26"/>
      <c r="C250" s="50"/>
      <c r="D250" s="50"/>
      <c r="E250" s="51"/>
      <c r="F250" s="50"/>
      <c r="G250" s="50"/>
      <c r="H250" s="50"/>
    </row>
    <row r="251" spans="1:8" ht="12.75" customHeight="1" x14ac:dyDescent="0.2">
      <c r="A251" s="48"/>
      <c r="B251" s="26"/>
      <c r="C251" s="50"/>
      <c r="D251" s="50"/>
      <c r="E251" s="51"/>
      <c r="F251" s="50"/>
      <c r="G251" s="50"/>
      <c r="H251" s="50"/>
    </row>
    <row r="252" spans="1:8" ht="12.75" customHeight="1" x14ac:dyDescent="0.2">
      <c r="A252" s="48"/>
      <c r="B252" s="26"/>
      <c r="C252" s="50"/>
      <c r="D252" s="50"/>
      <c r="E252" s="51"/>
      <c r="F252" s="50"/>
      <c r="G252" s="50"/>
      <c r="H252" s="50"/>
    </row>
    <row r="253" spans="1:8" ht="12.75" customHeight="1" x14ac:dyDescent="0.2">
      <c r="A253" s="48"/>
      <c r="B253" s="26"/>
      <c r="C253" s="50"/>
      <c r="D253" s="50"/>
      <c r="E253" s="51"/>
      <c r="F253" s="50"/>
      <c r="G253" s="50"/>
      <c r="H253" s="50"/>
    </row>
    <row r="254" spans="1:8" ht="12.75" customHeight="1" x14ac:dyDescent="0.2">
      <c r="A254" s="48"/>
      <c r="B254" s="26"/>
      <c r="C254" s="50"/>
      <c r="D254" s="50"/>
      <c r="E254" s="51"/>
      <c r="F254" s="50"/>
      <c r="G254" s="50"/>
      <c r="H254" s="50"/>
    </row>
    <row r="255" spans="1:8" ht="12.75" customHeight="1" x14ac:dyDescent="0.2">
      <c r="A255" s="48"/>
      <c r="B255" s="26"/>
      <c r="C255" s="50"/>
      <c r="D255" s="50"/>
      <c r="E255" s="51"/>
      <c r="F255" s="50"/>
      <c r="G255" s="50"/>
      <c r="H255" s="50"/>
    </row>
    <row r="256" spans="1:8" ht="12.75" customHeight="1" x14ac:dyDescent="0.2">
      <c r="A256" s="48"/>
      <c r="B256" s="26"/>
      <c r="C256" s="50"/>
      <c r="D256" s="50"/>
      <c r="E256" s="51"/>
      <c r="F256" s="50"/>
      <c r="G256" s="50"/>
      <c r="H256" s="50"/>
    </row>
    <row r="257" spans="1:8" ht="12.75" customHeight="1" x14ac:dyDescent="0.2">
      <c r="A257" s="48"/>
      <c r="B257" s="26"/>
      <c r="C257" s="50"/>
      <c r="D257" s="50"/>
      <c r="E257" s="51"/>
      <c r="F257" s="50"/>
      <c r="G257" s="50"/>
      <c r="H257" s="50"/>
    </row>
    <row r="258" spans="1:8" ht="12.75" customHeight="1" x14ac:dyDescent="0.2">
      <c r="A258" s="48"/>
      <c r="B258" s="26"/>
      <c r="C258" s="50"/>
      <c r="D258" s="50"/>
      <c r="E258" s="51"/>
      <c r="F258" s="50"/>
      <c r="G258" s="50"/>
      <c r="H258" s="50"/>
    </row>
    <row r="259" spans="1:8" ht="12.75" customHeight="1" x14ac:dyDescent="0.2">
      <c r="A259" s="48"/>
      <c r="B259" s="26"/>
      <c r="C259" s="50"/>
      <c r="D259" s="50"/>
      <c r="E259" s="51"/>
      <c r="F259" s="50"/>
      <c r="G259" s="50"/>
      <c r="H259" s="50"/>
    </row>
    <row r="260" spans="1:8" ht="12.75" customHeight="1" x14ac:dyDescent="0.2">
      <c r="A260" s="48"/>
      <c r="B260" s="26"/>
      <c r="C260" s="50"/>
      <c r="D260" s="50"/>
      <c r="E260" s="51"/>
      <c r="F260" s="50"/>
      <c r="G260" s="50"/>
      <c r="H260" s="50"/>
    </row>
    <row r="261" spans="1:8" ht="12.75" customHeight="1" x14ac:dyDescent="0.2">
      <c r="A261" s="48"/>
      <c r="B261" s="26"/>
      <c r="C261" s="50"/>
      <c r="D261" s="50"/>
      <c r="E261" s="51"/>
      <c r="F261" s="50"/>
      <c r="G261" s="50"/>
      <c r="H261" s="50"/>
    </row>
    <row r="262" spans="1:8" ht="12.75" customHeight="1" x14ac:dyDescent="0.2">
      <c r="A262" s="48"/>
      <c r="B262" s="26"/>
      <c r="C262" s="50"/>
      <c r="D262" s="50"/>
      <c r="E262" s="51"/>
      <c r="F262" s="50"/>
      <c r="G262" s="50"/>
      <c r="H262" s="50"/>
    </row>
    <row r="263" spans="1:8" ht="12.75" customHeight="1" x14ac:dyDescent="0.2">
      <c r="A263" s="48"/>
      <c r="B263" s="26"/>
      <c r="C263" s="50"/>
      <c r="D263" s="50"/>
      <c r="E263" s="51"/>
      <c r="F263" s="50"/>
      <c r="G263" s="50"/>
      <c r="H263" s="50"/>
    </row>
    <row r="264" spans="1:8" ht="12.75" customHeight="1" x14ac:dyDescent="0.2">
      <c r="A264" s="48"/>
      <c r="B264" s="26"/>
      <c r="C264" s="50"/>
      <c r="D264" s="50"/>
      <c r="E264" s="51"/>
      <c r="F264" s="50"/>
      <c r="G264" s="50"/>
      <c r="H264" s="50"/>
    </row>
    <row r="265" spans="1:8" ht="12.75" customHeight="1" x14ac:dyDescent="0.2">
      <c r="A265" s="48"/>
      <c r="B265" s="26"/>
      <c r="C265" s="50"/>
      <c r="D265" s="50"/>
      <c r="E265" s="51"/>
      <c r="F265" s="50"/>
      <c r="G265" s="50"/>
      <c r="H265" s="50"/>
    </row>
    <row r="266" spans="1:8" ht="12.75" customHeight="1" x14ac:dyDescent="0.2">
      <c r="A266" s="48"/>
      <c r="B266" s="26"/>
      <c r="C266" s="50"/>
      <c r="D266" s="50"/>
      <c r="E266" s="51"/>
      <c r="F266" s="50"/>
      <c r="G266" s="50"/>
      <c r="H266" s="50"/>
    </row>
    <row r="267" spans="1:8" ht="12.75" customHeight="1" x14ac:dyDescent="0.2">
      <c r="A267" s="48"/>
      <c r="B267" s="26"/>
      <c r="C267" s="50"/>
      <c r="D267" s="50"/>
      <c r="E267" s="51"/>
      <c r="F267" s="50"/>
      <c r="G267" s="50"/>
      <c r="H267" s="50"/>
    </row>
    <row r="268" spans="1:8" ht="12.75" customHeight="1" x14ac:dyDescent="0.2">
      <c r="A268" s="48"/>
      <c r="B268" s="26"/>
      <c r="C268" s="50"/>
      <c r="D268" s="50"/>
      <c r="E268" s="51"/>
      <c r="F268" s="50"/>
      <c r="G268" s="50"/>
      <c r="H268" s="50"/>
    </row>
    <row r="269" spans="1:8" ht="12.75" customHeight="1" x14ac:dyDescent="0.2">
      <c r="A269" s="48"/>
      <c r="B269" s="26"/>
      <c r="C269" s="50"/>
      <c r="D269" s="50"/>
      <c r="E269" s="51"/>
      <c r="F269" s="50"/>
      <c r="G269" s="50"/>
      <c r="H269" s="50"/>
    </row>
    <row r="270" spans="1:8" ht="12.75" customHeight="1" x14ac:dyDescent="0.2">
      <c r="A270" s="48"/>
      <c r="B270" s="26"/>
      <c r="C270" s="50"/>
      <c r="D270" s="50"/>
      <c r="E270" s="51"/>
      <c r="F270" s="50"/>
      <c r="G270" s="50"/>
      <c r="H270" s="50"/>
    </row>
    <row r="271" spans="1:8" ht="12.75" customHeight="1" x14ac:dyDescent="0.2">
      <c r="A271" s="48"/>
      <c r="B271" s="26"/>
      <c r="C271" s="50"/>
      <c r="D271" s="50"/>
      <c r="E271" s="51"/>
      <c r="F271" s="50"/>
      <c r="G271" s="50"/>
      <c r="H271" s="50"/>
    </row>
    <row r="272" spans="1:8" ht="12.75" customHeight="1" x14ac:dyDescent="0.2">
      <c r="A272" s="48"/>
      <c r="B272" s="26"/>
      <c r="C272" s="50"/>
      <c r="D272" s="50"/>
      <c r="E272" s="51"/>
      <c r="F272" s="50"/>
      <c r="G272" s="50"/>
      <c r="H272" s="50"/>
    </row>
    <row r="273" spans="1:8" ht="12.75" customHeight="1" x14ac:dyDescent="0.2">
      <c r="A273" s="48"/>
      <c r="B273" s="26"/>
      <c r="C273" s="50"/>
      <c r="D273" s="50"/>
      <c r="E273" s="51"/>
      <c r="F273" s="50"/>
      <c r="G273" s="50"/>
      <c r="H273" s="50"/>
    </row>
    <row r="274" spans="1:8" ht="12.75" customHeight="1" x14ac:dyDescent="0.2">
      <c r="A274" s="48"/>
      <c r="B274" s="26"/>
      <c r="C274" s="50"/>
      <c r="D274" s="50"/>
      <c r="E274" s="51"/>
      <c r="F274" s="50"/>
      <c r="G274" s="50"/>
      <c r="H274" s="50"/>
    </row>
    <row r="275" spans="1:8" ht="12.75" customHeight="1" x14ac:dyDescent="0.2">
      <c r="A275" s="48"/>
      <c r="B275" s="26"/>
      <c r="C275" s="50"/>
      <c r="D275" s="50"/>
      <c r="E275" s="51"/>
      <c r="F275" s="50"/>
      <c r="G275" s="50"/>
      <c r="H275" s="50"/>
    </row>
    <row r="276" spans="1:8" ht="12.75" customHeight="1" x14ac:dyDescent="0.2">
      <c r="A276" s="48"/>
      <c r="B276" s="26"/>
      <c r="C276" s="50"/>
      <c r="D276" s="50"/>
      <c r="E276" s="51"/>
      <c r="F276" s="50"/>
      <c r="G276" s="50"/>
      <c r="H276" s="50"/>
    </row>
    <row r="277" spans="1:8" ht="12.75" customHeight="1" x14ac:dyDescent="0.2">
      <c r="A277" s="48"/>
      <c r="B277" s="26"/>
      <c r="C277" s="50"/>
      <c r="D277" s="50"/>
      <c r="E277" s="51"/>
      <c r="F277" s="50"/>
      <c r="G277" s="50"/>
      <c r="H277" s="50"/>
    </row>
    <row r="278" spans="1:8" ht="12.75" customHeight="1" x14ac:dyDescent="0.2">
      <c r="A278" s="48"/>
      <c r="B278" s="26"/>
      <c r="C278" s="50"/>
      <c r="D278" s="50"/>
      <c r="E278" s="51"/>
      <c r="F278" s="50"/>
      <c r="G278" s="50"/>
      <c r="H278" s="50"/>
    </row>
    <row r="279" spans="1:8" ht="12.75" customHeight="1" x14ac:dyDescent="0.2">
      <c r="A279" s="48"/>
      <c r="B279" s="26"/>
      <c r="C279" s="50"/>
      <c r="D279" s="50"/>
      <c r="E279" s="51"/>
      <c r="F279" s="50"/>
      <c r="G279" s="50"/>
      <c r="H279" s="50"/>
    </row>
    <row r="280" spans="1:8" ht="12.75" customHeight="1" x14ac:dyDescent="0.2">
      <c r="A280" s="48"/>
      <c r="B280" s="26"/>
      <c r="C280" s="50"/>
      <c r="D280" s="50"/>
      <c r="E280" s="51"/>
      <c r="F280" s="50"/>
      <c r="G280" s="50"/>
      <c r="H280" s="50"/>
    </row>
    <row r="281" spans="1:8" ht="12.75" customHeight="1" x14ac:dyDescent="0.2">
      <c r="A281" s="48"/>
      <c r="B281" s="26"/>
      <c r="C281" s="50"/>
      <c r="D281" s="50"/>
      <c r="E281" s="51"/>
      <c r="F281" s="50"/>
      <c r="G281" s="50"/>
      <c r="H281" s="50"/>
    </row>
    <row r="282" spans="1:8" ht="12.75" customHeight="1" x14ac:dyDescent="0.2">
      <c r="A282" s="48"/>
      <c r="B282" s="26"/>
      <c r="C282" s="50"/>
      <c r="D282" s="50"/>
      <c r="E282" s="51"/>
      <c r="F282" s="50"/>
      <c r="G282" s="50"/>
      <c r="H282" s="50"/>
    </row>
    <row r="283" spans="1:8" ht="12.75" customHeight="1" x14ac:dyDescent="0.2">
      <c r="A283" s="48"/>
      <c r="B283" s="26"/>
      <c r="C283" s="50"/>
      <c r="D283" s="50"/>
      <c r="E283" s="51"/>
      <c r="F283" s="50"/>
      <c r="G283" s="50"/>
      <c r="H283" s="50"/>
    </row>
    <row r="284" spans="1:8" ht="12.75" customHeight="1" x14ac:dyDescent="0.2">
      <c r="A284" s="48"/>
      <c r="B284" s="26"/>
      <c r="C284" s="50"/>
      <c r="D284" s="50"/>
      <c r="E284" s="51"/>
      <c r="F284" s="50"/>
      <c r="G284" s="50"/>
      <c r="H284" s="50"/>
    </row>
    <row r="285" spans="1:8" ht="12.75" customHeight="1" x14ac:dyDescent="0.2">
      <c r="A285" s="48"/>
      <c r="B285" s="26"/>
      <c r="C285" s="50"/>
      <c r="D285" s="50"/>
      <c r="E285" s="51"/>
      <c r="F285" s="50"/>
      <c r="G285" s="50"/>
      <c r="H285" s="50"/>
    </row>
    <row r="286" spans="1:8" ht="12.75" customHeight="1" x14ac:dyDescent="0.2">
      <c r="A286" s="48"/>
      <c r="B286" s="26"/>
      <c r="C286" s="50"/>
      <c r="D286" s="50"/>
      <c r="E286" s="51"/>
      <c r="F286" s="50"/>
      <c r="G286" s="50"/>
      <c r="H286" s="50"/>
    </row>
    <row r="287" spans="1:8" ht="12.75" customHeight="1" x14ac:dyDescent="0.2">
      <c r="A287" s="48"/>
      <c r="B287" s="26"/>
      <c r="C287" s="50"/>
      <c r="D287" s="50"/>
      <c r="E287" s="51"/>
      <c r="F287" s="50"/>
      <c r="G287" s="50"/>
      <c r="H287" s="50"/>
    </row>
    <row r="288" spans="1:8" ht="12.75" customHeight="1" x14ac:dyDescent="0.2">
      <c r="A288" s="48"/>
      <c r="B288" s="26"/>
      <c r="C288" s="50"/>
      <c r="D288" s="50"/>
      <c r="E288" s="51"/>
      <c r="F288" s="50"/>
      <c r="G288" s="50"/>
      <c r="H288" s="50"/>
    </row>
    <row r="289" spans="1:8" ht="12.75" customHeight="1" x14ac:dyDescent="0.2">
      <c r="A289" s="48"/>
      <c r="B289" s="26"/>
      <c r="C289" s="50"/>
      <c r="D289" s="50"/>
      <c r="E289" s="51"/>
      <c r="F289" s="50"/>
      <c r="G289" s="50"/>
      <c r="H289" s="50"/>
    </row>
    <row r="290" spans="1:8" ht="12.75" customHeight="1" x14ac:dyDescent="0.2">
      <c r="A290" s="48"/>
      <c r="B290" s="26"/>
      <c r="C290" s="50"/>
      <c r="D290" s="50"/>
      <c r="E290" s="51"/>
      <c r="F290" s="50"/>
      <c r="G290" s="50"/>
      <c r="H290" s="50"/>
    </row>
    <row r="291" spans="1:8" ht="12.75" customHeight="1" x14ac:dyDescent="0.2">
      <c r="A291" s="48"/>
      <c r="B291" s="26"/>
      <c r="C291" s="50"/>
      <c r="D291" s="50"/>
      <c r="E291" s="51"/>
      <c r="F291" s="50"/>
      <c r="G291" s="50"/>
      <c r="H291" s="50"/>
    </row>
    <row r="292" spans="1:8" ht="12.75" customHeight="1" x14ac:dyDescent="0.2">
      <c r="A292" s="48"/>
      <c r="B292" s="26"/>
      <c r="C292" s="50"/>
      <c r="D292" s="50"/>
      <c r="E292" s="51"/>
      <c r="F292" s="50"/>
      <c r="G292" s="50"/>
      <c r="H292" s="50"/>
    </row>
    <row r="293" spans="1:8" ht="12.75" customHeight="1" x14ac:dyDescent="0.2">
      <c r="A293" s="48"/>
      <c r="B293" s="26"/>
      <c r="C293" s="50"/>
      <c r="D293" s="50"/>
      <c r="E293" s="51"/>
      <c r="F293" s="50"/>
      <c r="G293" s="50"/>
      <c r="H293" s="50"/>
    </row>
    <row r="294" spans="1:8" ht="12.75" customHeight="1" x14ac:dyDescent="0.2">
      <c r="A294" s="48"/>
      <c r="B294" s="26"/>
      <c r="C294" s="50"/>
      <c r="D294" s="50"/>
      <c r="E294" s="51"/>
      <c r="F294" s="50"/>
      <c r="G294" s="50"/>
      <c r="H294" s="50"/>
    </row>
    <row r="295" spans="1:8" ht="12.75" customHeight="1" x14ac:dyDescent="0.2">
      <c r="A295" s="48"/>
      <c r="B295" s="26"/>
      <c r="C295" s="50"/>
      <c r="D295" s="50"/>
      <c r="E295" s="51"/>
      <c r="F295" s="50"/>
      <c r="G295" s="50"/>
      <c r="H295" s="50"/>
    </row>
    <row r="296" spans="1:8" ht="12.75" customHeight="1" x14ac:dyDescent="0.2">
      <c r="A296" s="48"/>
      <c r="B296" s="26"/>
      <c r="C296" s="50"/>
      <c r="D296" s="50"/>
      <c r="E296" s="51"/>
      <c r="F296" s="50"/>
      <c r="G296" s="50"/>
      <c r="H296" s="50"/>
    </row>
    <row r="297" spans="1:8" ht="12.75" customHeight="1" x14ac:dyDescent="0.2">
      <c r="A297" s="48"/>
      <c r="B297" s="26"/>
      <c r="C297" s="50"/>
      <c r="D297" s="50"/>
      <c r="E297" s="51"/>
      <c r="F297" s="50"/>
      <c r="G297" s="50"/>
      <c r="H297" s="50"/>
    </row>
    <row r="298" spans="1:8" ht="12.75" customHeight="1" x14ac:dyDescent="0.2">
      <c r="A298" s="48"/>
      <c r="B298" s="26"/>
      <c r="C298" s="50"/>
      <c r="D298" s="50"/>
      <c r="E298" s="51"/>
      <c r="F298" s="50"/>
      <c r="G298" s="50"/>
      <c r="H298" s="50"/>
    </row>
    <row r="299" spans="1:8" ht="12.75" customHeight="1" x14ac:dyDescent="0.2">
      <c r="A299" s="48"/>
      <c r="B299" s="26"/>
      <c r="C299" s="50"/>
      <c r="D299" s="50"/>
      <c r="E299" s="51"/>
      <c r="F299" s="50"/>
      <c r="G299" s="50"/>
      <c r="H299" s="50"/>
    </row>
    <row r="300" spans="1:8" ht="12.75" customHeight="1" x14ac:dyDescent="0.2">
      <c r="A300" s="48"/>
      <c r="B300" s="26"/>
      <c r="C300" s="50"/>
      <c r="D300" s="50"/>
      <c r="E300" s="51"/>
      <c r="F300" s="50"/>
      <c r="G300" s="50"/>
      <c r="H300" s="50"/>
    </row>
    <row r="301" spans="1:8" ht="12.75" customHeight="1" x14ac:dyDescent="0.2">
      <c r="A301" s="48"/>
      <c r="B301" s="26"/>
      <c r="C301" s="50"/>
      <c r="D301" s="50"/>
      <c r="E301" s="51"/>
      <c r="F301" s="50"/>
      <c r="G301" s="50"/>
      <c r="H301" s="50"/>
    </row>
    <row r="302" spans="1:8" ht="12.75" customHeight="1" x14ac:dyDescent="0.2">
      <c r="A302" s="48"/>
      <c r="B302" s="26"/>
      <c r="C302" s="50"/>
      <c r="D302" s="50"/>
      <c r="E302" s="51"/>
      <c r="F302" s="50"/>
      <c r="G302" s="50"/>
      <c r="H302" s="50"/>
    </row>
    <row r="303" spans="1:8" ht="12.75" customHeight="1" x14ac:dyDescent="0.2">
      <c r="A303" s="48"/>
      <c r="B303" s="26"/>
      <c r="C303" s="50"/>
      <c r="D303" s="50"/>
      <c r="E303" s="51"/>
      <c r="F303" s="50"/>
      <c r="G303" s="50"/>
      <c r="H303" s="50"/>
    </row>
    <row r="304" spans="1:8" ht="12.75" customHeight="1" x14ac:dyDescent="0.2">
      <c r="A304" s="48"/>
      <c r="B304" s="26"/>
      <c r="C304" s="50"/>
      <c r="D304" s="50"/>
      <c r="E304" s="51"/>
      <c r="F304" s="50"/>
      <c r="G304" s="50"/>
      <c r="H304" s="50"/>
    </row>
    <row r="305" spans="1:8" ht="12.75" customHeight="1" x14ac:dyDescent="0.2">
      <c r="A305" s="48"/>
      <c r="B305" s="26"/>
      <c r="C305" s="50"/>
      <c r="D305" s="50"/>
      <c r="E305" s="51"/>
      <c r="F305" s="50"/>
      <c r="G305" s="50"/>
      <c r="H305" s="50"/>
    </row>
    <row r="306" spans="1:8" ht="12.75" customHeight="1" x14ac:dyDescent="0.2">
      <c r="A306" s="48"/>
      <c r="B306" s="26"/>
      <c r="C306" s="50"/>
      <c r="D306" s="50"/>
      <c r="E306" s="51"/>
      <c r="F306" s="50"/>
      <c r="G306" s="50"/>
      <c r="H306" s="50"/>
    </row>
    <row r="307" spans="1:8" ht="12.75" customHeight="1" x14ac:dyDescent="0.2">
      <c r="A307" s="48"/>
      <c r="B307" s="26"/>
      <c r="C307" s="50"/>
      <c r="D307" s="50"/>
      <c r="E307" s="51"/>
      <c r="F307" s="50"/>
      <c r="G307" s="50"/>
      <c r="H307" s="50"/>
    </row>
    <row r="308" spans="1:8" ht="12.75" customHeight="1" x14ac:dyDescent="0.2">
      <c r="A308" s="48"/>
      <c r="B308" s="26"/>
      <c r="C308" s="50"/>
      <c r="D308" s="50"/>
      <c r="E308" s="51"/>
      <c r="F308" s="50"/>
      <c r="G308" s="50"/>
      <c r="H308" s="50"/>
    </row>
    <row r="309" spans="1:8" ht="12.75" customHeight="1" x14ac:dyDescent="0.2">
      <c r="A309" s="48"/>
      <c r="B309" s="26"/>
      <c r="C309" s="50"/>
      <c r="D309" s="50"/>
      <c r="E309" s="51"/>
      <c r="F309" s="50"/>
      <c r="G309" s="50"/>
      <c r="H309" s="50"/>
    </row>
    <row r="310" spans="1:8" ht="12.75" customHeight="1" x14ac:dyDescent="0.2">
      <c r="A310" s="48"/>
      <c r="B310" s="26"/>
      <c r="C310" s="50"/>
      <c r="D310" s="50"/>
      <c r="E310" s="51"/>
      <c r="F310" s="50"/>
      <c r="G310" s="50"/>
      <c r="H310" s="50"/>
    </row>
    <row r="311" spans="1:8" ht="12.75" customHeight="1" x14ac:dyDescent="0.2">
      <c r="A311" s="48"/>
      <c r="B311" s="26"/>
      <c r="C311" s="50"/>
      <c r="D311" s="50"/>
      <c r="E311" s="51"/>
      <c r="F311" s="50"/>
      <c r="G311" s="50"/>
      <c r="H311" s="50"/>
    </row>
    <row r="312" spans="1:8" ht="12.75" customHeight="1" x14ac:dyDescent="0.2">
      <c r="A312" s="48"/>
      <c r="B312" s="26"/>
      <c r="C312" s="50"/>
      <c r="D312" s="50"/>
      <c r="E312" s="51"/>
      <c r="F312" s="50"/>
      <c r="G312" s="50"/>
      <c r="H312" s="50"/>
    </row>
    <row r="313" spans="1:8" ht="12.75" customHeight="1" x14ac:dyDescent="0.2">
      <c r="A313" s="48"/>
      <c r="B313" s="26"/>
      <c r="C313" s="50"/>
      <c r="D313" s="50"/>
      <c r="E313" s="51"/>
      <c r="F313" s="50"/>
      <c r="G313" s="50"/>
      <c r="H313" s="50"/>
    </row>
    <row r="314" spans="1:8" ht="12.75" customHeight="1" x14ac:dyDescent="0.2">
      <c r="A314" s="48"/>
      <c r="B314" s="26"/>
      <c r="C314" s="50"/>
      <c r="D314" s="50"/>
      <c r="E314" s="51"/>
      <c r="F314" s="50"/>
      <c r="G314" s="50"/>
      <c r="H314" s="50"/>
    </row>
    <row r="315" spans="1:8" ht="12.75" customHeight="1" x14ac:dyDescent="0.2">
      <c r="A315" s="48"/>
      <c r="B315" s="26"/>
      <c r="C315" s="50"/>
      <c r="D315" s="50"/>
      <c r="E315" s="51"/>
      <c r="F315" s="50"/>
      <c r="G315" s="50"/>
      <c r="H315" s="50"/>
    </row>
    <row r="316" spans="1:8" x14ac:dyDescent="0.2">
      <c r="B316" s="26"/>
    </row>
    <row r="317" spans="1:8" x14ac:dyDescent="0.2">
      <c r="B317" s="26"/>
    </row>
    <row r="318" spans="1:8" x14ac:dyDescent="0.2">
      <c r="B318" s="26"/>
    </row>
    <row r="319" spans="1:8" x14ac:dyDescent="0.2">
      <c r="B319" s="26"/>
    </row>
    <row r="320" spans="1:8" x14ac:dyDescent="0.2">
      <c r="B320" s="26"/>
    </row>
    <row r="321" spans="2:2" x14ac:dyDescent="0.2">
      <c r="B321" s="26"/>
    </row>
    <row r="322" spans="2:2" x14ac:dyDescent="0.2">
      <c r="B322" s="26"/>
    </row>
    <row r="323" spans="2:2" x14ac:dyDescent="0.2">
      <c r="B323" s="26"/>
    </row>
    <row r="324" spans="2:2" x14ac:dyDescent="0.2">
      <c r="B324" s="26"/>
    </row>
    <row r="325" spans="2:2" x14ac:dyDescent="0.2">
      <c r="B325" s="26"/>
    </row>
    <row r="326" spans="2:2" x14ac:dyDescent="0.2">
      <c r="B326" s="26"/>
    </row>
    <row r="327" spans="2:2" x14ac:dyDescent="0.2">
      <c r="B327" s="26"/>
    </row>
    <row r="328" spans="2:2" x14ac:dyDescent="0.2">
      <c r="B328" s="26"/>
    </row>
    <row r="329" spans="2:2" x14ac:dyDescent="0.2">
      <c r="B329" s="26"/>
    </row>
    <row r="330" spans="2:2" x14ac:dyDescent="0.2">
      <c r="B330" s="26"/>
    </row>
    <row r="331" spans="2:2" x14ac:dyDescent="0.2">
      <c r="B331" s="26"/>
    </row>
    <row r="332" spans="2:2" x14ac:dyDescent="0.2">
      <c r="B332" s="26"/>
    </row>
    <row r="333" spans="2:2" x14ac:dyDescent="0.2">
      <c r="B333" s="26"/>
    </row>
    <row r="334" spans="2:2" x14ac:dyDescent="0.2">
      <c r="B334" s="26"/>
    </row>
    <row r="335" spans="2:2" x14ac:dyDescent="0.2">
      <c r="B335" s="26"/>
    </row>
    <row r="336" spans="2:2" x14ac:dyDescent="0.2">
      <c r="B336" s="26"/>
    </row>
    <row r="337" spans="2:2" x14ac:dyDescent="0.2">
      <c r="B337" s="26"/>
    </row>
    <row r="338" spans="2:2" x14ac:dyDescent="0.2">
      <c r="B338" s="26"/>
    </row>
    <row r="339" spans="2:2" x14ac:dyDescent="0.2">
      <c r="B339" s="26"/>
    </row>
    <row r="340" spans="2:2" x14ac:dyDescent="0.2">
      <c r="B340" s="26"/>
    </row>
    <row r="341" spans="2:2" x14ac:dyDescent="0.2">
      <c r="B341" s="26"/>
    </row>
    <row r="342" spans="2:2" x14ac:dyDescent="0.2">
      <c r="B342" s="26"/>
    </row>
    <row r="343" spans="2:2" x14ac:dyDescent="0.2">
      <c r="B343" s="26"/>
    </row>
    <row r="344" spans="2:2" x14ac:dyDescent="0.2">
      <c r="B344" s="26"/>
    </row>
    <row r="345" spans="2:2" x14ac:dyDescent="0.2">
      <c r="B345" s="26"/>
    </row>
    <row r="346" spans="2:2" x14ac:dyDescent="0.2">
      <c r="B346" s="26"/>
    </row>
    <row r="347" spans="2:2" x14ac:dyDescent="0.2">
      <c r="B347" s="26"/>
    </row>
    <row r="348" spans="2:2" x14ac:dyDescent="0.2">
      <c r="B348" s="26"/>
    </row>
    <row r="349" spans="2:2" x14ac:dyDescent="0.2">
      <c r="B349" s="26"/>
    </row>
    <row r="350" spans="2:2" x14ac:dyDescent="0.2">
      <c r="B350" s="26"/>
    </row>
    <row r="351" spans="2:2" x14ac:dyDescent="0.2">
      <c r="B351" s="26"/>
    </row>
    <row r="352" spans="2:2" x14ac:dyDescent="0.2">
      <c r="B352" s="26"/>
    </row>
    <row r="353" spans="2:2" x14ac:dyDescent="0.2">
      <c r="B353" s="26"/>
    </row>
    <row r="354" spans="2:2" x14ac:dyDescent="0.2">
      <c r="B354" s="26"/>
    </row>
    <row r="355" spans="2:2" x14ac:dyDescent="0.2">
      <c r="B355" s="26"/>
    </row>
    <row r="356" spans="2:2" x14ac:dyDescent="0.2">
      <c r="B356" s="26"/>
    </row>
    <row r="357" spans="2:2" x14ac:dyDescent="0.2">
      <c r="B357" s="26"/>
    </row>
    <row r="358" spans="2:2" x14ac:dyDescent="0.2">
      <c r="B358" s="26"/>
    </row>
    <row r="359" spans="2:2" x14ac:dyDescent="0.2">
      <c r="B359" s="26"/>
    </row>
    <row r="360" spans="2:2" x14ac:dyDescent="0.2">
      <c r="B360" s="26"/>
    </row>
    <row r="361" spans="2:2" x14ac:dyDescent="0.2">
      <c r="B361" s="26"/>
    </row>
    <row r="362" spans="2:2" x14ac:dyDescent="0.2">
      <c r="B362" s="26"/>
    </row>
    <row r="363" spans="2:2" x14ac:dyDescent="0.2">
      <c r="B363" s="26"/>
    </row>
    <row r="364" spans="2:2" x14ac:dyDescent="0.2">
      <c r="B364" s="26"/>
    </row>
    <row r="365" spans="2:2" x14ac:dyDescent="0.2">
      <c r="B365" s="26"/>
    </row>
    <row r="366" spans="2:2" x14ac:dyDescent="0.2">
      <c r="B366" s="26"/>
    </row>
    <row r="367" spans="2:2" x14ac:dyDescent="0.2">
      <c r="B367" s="26"/>
    </row>
    <row r="368" spans="2:2" x14ac:dyDescent="0.2">
      <c r="B368" s="26"/>
    </row>
    <row r="369" spans="2:2" x14ac:dyDescent="0.2">
      <c r="B369" s="26"/>
    </row>
    <row r="370" spans="2:2" x14ac:dyDescent="0.2">
      <c r="B370" s="26"/>
    </row>
    <row r="371" spans="2:2" x14ac:dyDescent="0.2">
      <c r="B371" s="26"/>
    </row>
    <row r="372" spans="2:2" x14ac:dyDescent="0.2">
      <c r="B372" s="26"/>
    </row>
    <row r="373" spans="2:2" x14ac:dyDescent="0.2">
      <c r="B373" s="26"/>
    </row>
    <row r="374" spans="2:2" x14ac:dyDescent="0.2">
      <c r="B374" s="26"/>
    </row>
    <row r="375" spans="2:2" x14ac:dyDescent="0.2">
      <c r="B375" s="26"/>
    </row>
    <row r="376" spans="2:2" x14ac:dyDescent="0.2">
      <c r="B376" s="26"/>
    </row>
    <row r="377" spans="2:2" x14ac:dyDescent="0.2">
      <c r="B377" s="26"/>
    </row>
    <row r="378" spans="2:2" x14ac:dyDescent="0.2">
      <c r="B378" s="26"/>
    </row>
    <row r="379" spans="2:2" x14ac:dyDescent="0.2">
      <c r="B379" s="26"/>
    </row>
    <row r="380" spans="2:2" x14ac:dyDescent="0.2">
      <c r="B380" s="26"/>
    </row>
    <row r="381" spans="2:2" x14ac:dyDescent="0.2">
      <c r="B381" s="26"/>
    </row>
    <row r="382" spans="2:2" x14ac:dyDescent="0.2">
      <c r="B382" s="26"/>
    </row>
    <row r="383" spans="2:2" x14ac:dyDescent="0.2">
      <c r="B383" s="26"/>
    </row>
    <row r="384" spans="2:2" x14ac:dyDescent="0.2">
      <c r="B384" s="26"/>
    </row>
    <row r="385" spans="2:2" x14ac:dyDescent="0.2">
      <c r="B385" s="26"/>
    </row>
    <row r="386" spans="2:2" x14ac:dyDescent="0.2">
      <c r="B386" s="26"/>
    </row>
    <row r="387" spans="2:2" x14ac:dyDescent="0.2">
      <c r="B387" s="26"/>
    </row>
    <row r="388" spans="2:2" x14ac:dyDescent="0.2">
      <c r="B388" s="26"/>
    </row>
    <row r="389" spans="2:2" x14ac:dyDescent="0.2">
      <c r="B389" s="26"/>
    </row>
    <row r="390" spans="2:2" x14ac:dyDescent="0.2">
      <c r="B390" s="26"/>
    </row>
    <row r="391" spans="2:2" x14ac:dyDescent="0.2">
      <c r="B391" s="26"/>
    </row>
    <row r="392" spans="2:2" x14ac:dyDescent="0.2">
      <c r="B392" s="26"/>
    </row>
    <row r="393" spans="2:2" x14ac:dyDescent="0.2">
      <c r="B393" s="26"/>
    </row>
    <row r="394" spans="2:2" x14ac:dyDescent="0.2">
      <c r="B394" s="26"/>
    </row>
    <row r="395" spans="2:2" x14ac:dyDescent="0.2">
      <c r="B395" s="26"/>
    </row>
    <row r="396" spans="2:2" x14ac:dyDescent="0.2">
      <c r="B396" s="26"/>
    </row>
    <row r="397" spans="2:2" x14ac:dyDescent="0.2">
      <c r="B397" s="26"/>
    </row>
    <row r="398" spans="2:2" x14ac:dyDescent="0.2">
      <c r="B398" s="26"/>
    </row>
    <row r="399" spans="2:2" x14ac:dyDescent="0.2">
      <c r="B399" s="26"/>
    </row>
    <row r="400" spans="2:2" x14ac:dyDescent="0.2">
      <c r="B400" s="26"/>
    </row>
    <row r="401" spans="2:2" x14ac:dyDescent="0.2">
      <c r="B401" s="26"/>
    </row>
    <row r="402" spans="2:2" x14ac:dyDescent="0.2">
      <c r="B402" s="26"/>
    </row>
    <row r="403" spans="2:2" x14ac:dyDescent="0.2">
      <c r="B403" s="26"/>
    </row>
    <row r="404" spans="2:2" x14ac:dyDescent="0.2">
      <c r="B404" s="26"/>
    </row>
    <row r="405" spans="2:2" x14ac:dyDescent="0.2">
      <c r="B405" s="26"/>
    </row>
    <row r="406" spans="2:2" x14ac:dyDescent="0.2">
      <c r="B406" s="26"/>
    </row>
    <row r="407" spans="2:2" x14ac:dyDescent="0.2">
      <c r="B407" s="26"/>
    </row>
    <row r="408" spans="2:2" x14ac:dyDescent="0.2">
      <c r="B408" s="26"/>
    </row>
    <row r="409" spans="2:2" x14ac:dyDescent="0.2">
      <c r="B409" s="26"/>
    </row>
    <row r="410" spans="2:2" x14ac:dyDescent="0.2">
      <c r="B410" s="26"/>
    </row>
    <row r="411" spans="2:2" x14ac:dyDescent="0.2">
      <c r="B411" s="26"/>
    </row>
    <row r="412" spans="2:2" x14ac:dyDescent="0.2">
      <c r="B412" s="26"/>
    </row>
    <row r="413" spans="2:2" x14ac:dyDescent="0.2">
      <c r="B413" s="26"/>
    </row>
    <row r="414" spans="2:2" x14ac:dyDescent="0.2">
      <c r="B414" s="26"/>
    </row>
    <row r="415" spans="2:2" x14ac:dyDescent="0.2">
      <c r="B415" s="26"/>
    </row>
    <row r="416" spans="2:2" x14ac:dyDescent="0.2">
      <c r="B416" s="26"/>
    </row>
    <row r="417" spans="2:2" x14ac:dyDescent="0.2">
      <c r="B417" s="26"/>
    </row>
    <row r="418" spans="2:2" x14ac:dyDescent="0.2">
      <c r="B418" s="26"/>
    </row>
    <row r="419" spans="2:2" x14ac:dyDescent="0.2">
      <c r="B419" s="26"/>
    </row>
    <row r="420" spans="2:2" x14ac:dyDescent="0.2">
      <c r="B420" s="26"/>
    </row>
    <row r="421" spans="2:2" x14ac:dyDescent="0.2">
      <c r="B421" s="26"/>
    </row>
    <row r="422" spans="2:2" x14ac:dyDescent="0.2">
      <c r="B422" s="26"/>
    </row>
    <row r="423" spans="2:2" x14ac:dyDescent="0.2">
      <c r="B423" s="26"/>
    </row>
    <row r="424" spans="2:2" x14ac:dyDescent="0.2">
      <c r="B424" s="26"/>
    </row>
    <row r="425" spans="2:2" x14ac:dyDescent="0.2">
      <c r="B425" s="26"/>
    </row>
    <row r="426" spans="2:2" x14ac:dyDescent="0.2">
      <c r="B426" s="26"/>
    </row>
    <row r="427" spans="2:2" x14ac:dyDescent="0.2">
      <c r="B427" s="26"/>
    </row>
    <row r="428" spans="2:2" x14ac:dyDescent="0.2">
      <c r="B428" s="26"/>
    </row>
    <row r="429" spans="2:2" x14ac:dyDescent="0.2">
      <c r="B429" s="26"/>
    </row>
    <row r="430" spans="2:2" x14ac:dyDescent="0.2">
      <c r="B430" s="26"/>
    </row>
    <row r="431" spans="2:2" x14ac:dyDescent="0.2">
      <c r="B431" s="26"/>
    </row>
    <row r="432" spans="2:2" x14ac:dyDescent="0.2">
      <c r="B432" s="26"/>
    </row>
    <row r="433" spans="2:2" x14ac:dyDescent="0.2">
      <c r="B433" s="26"/>
    </row>
    <row r="434" spans="2:2" x14ac:dyDescent="0.2">
      <c r="B434" s="26"/>
    </row>
    <row r="435" spans="2:2" x14ac:dyDescent="0.2">
      <c r="B435" s="26"/>
    </row>
    <row r="436" spans="2:2" x14ac:dyDescent="0.2">
      <c r="B436" s="26"/>
    </row>
    <row r="437" spans="2:2" x14ac:dyDescent="0.2">
      <c r="B437" s="26"/>
    </row>
    <row r="438" spans="2:2" x14ac:dyDescent="0.2">
      <c r="B438" s="26"/>
    </row>
    <row r="439" spans="2:2" x14ac:dyDescent="0.2">
      <c r="B439" s="26"/>
    </row>
    <row r="440" spans="2:2" x14ac:dyDescent="0.2">
      <c r="B440" s="26"/>
    </row>
    <row r="441" spans="2:2" x14ac:dyDescent="0.2">
      <c r="B441" s="26"/>
    </row>
    <row r="442" spans="2:2" x14ac:dyDescent="0.2">
      <c r="B442" s="26"/>
    </row>
    <row r="443" spans="2:2" x14ac:dyDescent="0.2">
      <c r="B443" s="26"/>
    </row>
  </sheetData>
  <sortState xmlns:xlrd2="http://schemas.microsoft.com/office/spreadsheetml/2017/richdata2" ref="C15:H35">
    <sortCondition ref="C15:C35"/>
  </sortState>
  <mergeCells count="1">
    <mergeCell ref="C13:D13"/>
  </mergeCells>
  <conditionalFormatting sqref="A7">
    <cfRule type="expression" dxfId="265" priority="413" stopIfTrue="1">
      <formula>#REF!="oui"</formula>
    </cfRule>
  </conditionalFormatting>
  <conditionalFormatting sqref="A15:A20">
    <cfRule type="expression" dxfId="264" priority="168" stopIfTrue="1">
      <formula>#REF!="RESERVE"</formula>
    </cfRule>
  </conditionalFormatting>
  <conditionalFormatting sqref="A22:A48">
    <cfRule type="expression" dxfId="263" priority="167" stopIfTrue="1">
      <formula>#REF!="RESERVE"</formula>
    </cfRule>
  </conditionalFormatting>
  <conditionalFormatting sqref="A50:A315">
    <cfRule type="expression" dxfId="262" priority="415" stopIfTrue="1">
      <formula>#REF!="RESERVE"</formula>
    </cfRule>
  </conditionalFormatting>
  <conditionalFormatting sqref="B15:B49">
    <cfRule type="expression" dxfId="261" priority="417" stopIfTrue="1">
      <formula>#REF!=""</formula>
    </cfRule>
  </conditionalFormatting>
  <conditionalFormatting sqref="C7">
    <cfRule type="expression" dxfId="260" priority="414" stopIfTrue="1">
      <formula>#REF!="oui"</formula>
    </cfRule>
  </conditionalFormatting>
  <conditionalFormatting sqref="C8:C12">
    <cfRule type="expression" dxfId="259" priority="87" stopIfTrue="1">
      <formula>$D8=""</formula>
    </cfRule>
  </conditionalFormatting>
  <conditionalFormatting sqref="C15:C22 C24:C29 C31:C36 C38:C48 B50 B51:C114">
    <cfRule type="expression" dxfId="258" priority="410" stopIfTrue="1">
      <formula>$D15=""</formula>
    </cfRule>
  </conditionalFormatting>
  <conditionalFormatting sqref="C23">
    <cfRule type="expression" dxfId="257" priority="1558" stopIfTrue="1">
      <formula>$H23=""</formula>
    </cfRule>
  </conditionalFormatting>
  <conditionalFormatting sqref="C30">
    <cfRule type="expression" dxfId="256" priority="33" stopIfTrue="1">
      <formula>#REF!=""</formula>
    </cfRule>
  </conditionalFormatting>
  <conditionalFormatting sqref="C37">
    <cfRule type="expression" dxfId="255" priority="38" stopIfTrue="1">
      <formula>#REF!=""</formula>
    </cfRule>
  </conditionalFormatting>
  <conditionalFormatting sqref="D20:D29 D51:G315 C115:C315">
    <cfRule type="expression" dxfId="254" priority="411" stopIfTrue="1">
      <formula>AND(#REF!="oui",#REF!="NON")</formula>
    </cfRule>
    <cfRule type="expression" dxfId="253" priority="412" stopIfTrue="1">
      <formula>AND(#REF!="oui",#REF!="RESERVE")</formula>
    </cfRule>
  </conditionalFormatting>
  <conditionalFormatting sqref="D41:D48">
    <cfRule type="expression" dxfId="252" priority="289" stopIfTrue="1">
      <formula>AND(#REF!="oui",#REF!="RESERVE")</formula>
    </cfRule>
    <cfRule type="expression" dxfId="251" priority="288" stopIfTrue="1">
      <formula>AND(#REF!="oui",#REF!="NON")</formula>
    </cfRule>
  </conditionalFormatting>
  <conditionalFormatting sqref="D25:E26">
    <cfRule type="expression" dxfId="250" priority="390" stopIfTrue="1">
      <formula>AND(#REF!="oui",#REF!="NON")</formula>
    </cfRule>
    <cfRule type="expression" dxfId="249" priority="391" stopIfTrue="1">
      <formula>AND(#REF!="oui",#REF!="RESERVE")</formula>
    </cfRule>
  </conditionalFormatting>
  <conditionalFormatting sqref="D30:E30">
    <cfRule type="expression" dxfId="248" priority="30" stopIfTrue="1">
      <formula>AND(#REF!="oui",#REF!="RESERVE")</formula>
    </cfRule>
    <cfRule type="expression" dxfId="247" priority="29" stopIfTrue="1">
      <formula>AND(#REF!="oui",#REF!="NON")</formula>
    </cfRule>
  </conditionalFormatting>
  <conditionalFormatting sqref="D9:F9">
    <cfRule type="expression" dxfId="246" priority="255" stopIfTrue="1">
      <formula>AND(#REF!="oui",#REF!="RESERVE")</formula>
    </cfRule>
    <cfRule type="expression" dxfId="245" priority="254" stopIfTrue="1">
      <formula>AND(#REF!="oui",#REF!="NON")</formula>
    </cfRule>
  </conditionalFormatting>
  <conditionalFormatting sqref="D35:F35">
    <cfRule type="expression" dxfId="244" priority="133" stopIfTrue="1">
      <formula>AND(#REF!="oui",#REF!="NON")</formula>
    </cfRule>
    <cfRule type="expression" dxfId="243" priority="134" stopIfTrue="1">
      <formula>AND(#REF!="oui",#REF!="RESERVE")</formula>
    </cfRule>
  </conditionalFormatting>
  <conditionalFormatting sqref="D9:G9">
    <cfRule type="expression" dxfId="242" priority="257" stopIfTrue="1">
      <formula>AND(#REF!="oui",#REF!="RESERVE")</formula>
    </cfRule>
    <cfRule type="expression" dxfId="241" priority="256" stopIfTrue="1">
      <formula>AND(#REF!="oui",#REF!="NON")</formula>
    </cfRule>
  </conditionalFormatting>
  <conditionalFormatting sqref="D15:G15">
    <cfRule type="expression" dxfId="240" priority="40" stopIfTrue="1">
      <formula>AND(#REF!="oui",#REF!="RESERVE")</formula>
    </cfRule>
    <cfRule type="expression" dxfId="239" priority="39" stopIfTrue="1">
      <formula>AND(#REF!="oui",#REF!="NON")</formula>
    </cfRule>
  </conditionalFormatting>
  <conditionalFormatting sqref="D16:G17">
    <cfRule type="expression" dxfId="238" priority="165" stopIfTrue="1">
      <formula>AND(#REF!="oui",#REF!="NON")</formula>
    </cfRule>
    <cfRule type="expression" dxfId="237" priority="166" stopIfTrue="1">
      <formula>AND(#REF!="oui",#REF!="RESERVE")</formula>
    </cfRule>
  </conditionalFormatting>
  <conditionalFormatting sqref="D18:G18">
    <cfRule type="expression" dxfId="236" priority="75" stopIfTrue="1">
      <formula>AND(#REF!="oui",#REF!="NON")</formula>
    </cfRule>
    <cfRule type="expression" dxfId="235" priority="82" stopIfTrue="1">
      <formula>AND(#REF!="oui",#REF!="RESERVE")</formula>
    </cfRule>
    <cfRule type="expression" dxfId="234" priority="76" stopIfTrue="1">
      <formula>AND(#REF!="oui",#REF!="RESERVE")</formula>
    </cfRule>
    <cfRule type="expression" dxfId="233" priority="81" stopIfTrue="1">
      <formula>AND(#REF!="oui",#REF!="NON")</formula>
    </cfRule>
    <cfRule type="expression" dxfId="232" priority="77" stopIfTrue="1">
      <formula>AND(#REF!="oui",#REF!="NON")</formula>
    </cfRule>
    <cfRule type="expression" dxfId="231" priority="80" stopIfTrue="1">
      <formula>AND(#REF!="oui",#REF!="RESERVE")</formula>
    </cfRule>
    <cfRule type="expression" dxfId="230" priority="79" stopIfTrue="1">
      <formula>AND(#REF!="oui",#REF!="NON")</formula>
    </cfRule>
    <cfRule type="expression" dxfId="229" priority="78" stopIfTrue="1">
      <formula>AND(#REF!="oui",#REF!="RESERVE")</formula>
    </cfRule>
    <cfRule type="expression" dxfId="228" priority="83" stopIfTrue="1">
      <formula>AND(#REF!="oui",#REF!="NON")</formula>
    </cfRule>
    <cfRule type="expression" dxfId="227" priority="84" stopIfTrue="1">
      <formula>AND(#REF!="oui",#REF!="RESERVE")</formula>
    </cfRule>
    <cfRule type="expression" dxfId="226" priority="73" stopIfTrue="1">
      <formula>AND(#REF!="oui",#REF!="NON")</formula>
    </cfRule>
    <cfRule type="expression" dxfId="225" priority="74" stopIfTrue="1">
      <formula>AND(#REF!="oui",#REF!="RESERVE")</formula>
    </cfRule>
  </conditionalFormatting>
  <conditionalFormatting sqref="D27:G27">
    <cfRule type="expression" dxfId="224" priority="90" stopIfTrue="1">
      <formula>AND(#REF!="oui",#REF!="NON")</formula>
    </cfRule>
    <cfRule type="expression" dxfId="223" priority="91" stopIfTrue="1">
      <formula>AND(#REF!="oui",#REF!="RESERVE")</formula>
    </cfRule>
  </conditionalFormatting>
  <conditionalFormatting sqref="D31:G33">
    <cfRule type="expression" dxfId="222" priority="68" stopIfTrue="1">
      <formula>AND(#REF!="oui",#REF!="RESERVE")</formula>
    </cfRule>
    <cfRule type="expression" dxfId="221" priority="67" stopIfTrue="1">
      <formula>AND(#REF!="oui",#REF!="NON")</formula>
    </cfRule>
  </conditionalFormatting>
  <conditionalFormatting sqref="D33:G34">
    <cfRule type="expression" dxfId="220" priority="53" stopIfTrue="1">
      <formula>AND(#REF!="oui",#REF!="RESERVE")</formula>
    </cfRule>
    <cfRule type="expression" dxfId="219" priority="52" stopIfTrue="1">
      <formula>AND(#REF!="oui",#REF!="NON")</formula>
    </cfRule>
  </conditionalFormatting>
  <conditionalFormatting sqref="D36:G36">
    <cfRule type="expression" dxfId="218" priority="331" stopIfTrue="1">
      <formula>AND(#REF!="oui",#REF!="RESERVE")</formula>
    </cfRule>
    <cfRule type="expression" dxfId="217" priority="330" stopIfTrue="1">
      <formula>AND(#REF!="oui",#REF!="NON")</formula>
    </cfRule>
  </conditionalFormatting>
  <conditionalFormatting sqref="D37:G40">
    <cfRule type="expression" dxfId="216" priority="37" stopIfTrue="1">
      <formula>AND(#REF!="oui",#REF!="RESERVE")</formula>
    </cfRule>
    <cfRule type="expression" dxfId="215" priority="36" stopIfTrue="1">
      <formula>AND(#REF!="oui",#REF!="NON")</formula>
    </cfRule>
  </conditionalFormatting>
  <conditionalFormatting sqref="D40:G40">
    <cfRule type="expression" dxfId="214" priority="103" stopIfTrue="1">
      <formula>AND(#REF!="oui",#REF!="NON")</formula>
    </cfRule>
  </conditionalFormatting>
  <conditionalFormatting sqref="E24">
    <cfRule type="expression" dxfId="213" priority="172" stopIfTrue="1">
      <formula>AND(#REF!="oui",#REF!="RESERVE")</formula>
    </cfRule>
    <cfRule type="expression" dxfId="212" priority="171" stopIfTrue="1">
      <formula>AND(#REF!="oui",#REF!="NON")</formula>
    </cfRule>
  </conditionalFormatting>
  <conditionalFormatting sqref="E29 G29">
    <cfRule type="expression" dxfId="211" priority="145" stopIfTrue="1">
      <formula>AND(#REF!="oui",#REF!="RESERVE")</formula>
    </cfRule>
    <cfRule type="expression" dxfId="210" priority="144" stopIfTrue="1">
      <formula>AND(#REF!="oui",#REF!="NON")</formula>
    </cfRule>
  </conditionalFormatting>
  <conditionalFormatting sqref="E41:E47">
    <cfRule type="expression" dxfId="209" priority="286" stopIfTrue="1">
      <formula>AND(#REF!="oui",#REF!="NON")</formula>
    </cfRule>
    <cfRule type="expression" dxfId="208" priority="285" stopIfTrue="1">
      <formula>AND(#REF!="oui",#REF!="RESERVE")</formula>
    </cfRule>
    <cfRule type="expression" dxfId="207" priority="284" stopIfTrue="1">
      <formula>AND(#REF!="oui",#REF!="NON")</formula>
    </cfRule>
    <cfRule type="expression" dxfId="206" priority="287" stopIfTrue="1">
      <formula>AND(#REF!="oui",#REF!="RESERVE")</formula>
    </cfRule>
  </conditionalFormatting>
  <conditionalFormatting sqref="E19:F19">
    <cfRule type="expression" dxfId="205" priority="20" stopIfTrue="1">
      <formula>AND(#REF!="oui",#REF!="RESERVE")</formula>
    </cfRule>
    <cfRule type="expression" dxfId="204" priority="19" stopIfTrue="1">
      <formula>AND(#REF!="oui",#REF!="NON")</formula>
    </cfRule>
    <cfRule type="expression" dxfId="203" priority="18" stopIfTrue="1">
      <formula>AND(#REF!="oui",#REF!="RESERVE")</formula>
    </cfRule>
    <cfRule type="expression" dxfId="202" priority="17" stopIfTrue="1">
      <formula>AND(#REF!="oui",#REF!="NON")</formula>
    </cfRule>
    <cfRule type="expression" dxfId="201" priority="16" stopIfTrue="1">
      <formula>AND(#REF!="oui",#REF!="RESERVE")</formula>
    </cfRule>
    <cfRule type="expression" dxfId="200" priority="15" stopIfTrue="1">
      <formula>AND(#REF!="oui",#REF!="NON")</formula>
    </cfRule>
    <cfRule type="expression" dxfId="199" priority="23" stopIfTrue="1">
      <formula>AND(#REF!="oui",#REF!="NON")</formula>
    </cfRule>
    <cfRule type="expression" dxfId="198" priority="24" stopIfTrue="1">
      <formula>AND(#REF!="oui",#REF!="RESERVE")</formula>
    </cfRule>
    <cfRule type="expression" dxfId="197" priority="22" stopIfTrue="1">
      <formula>AND(#REF!="oui",#REF!="RESERVE")</formula>
    </cfRule>
    <cfRule type="expression" dxfId="196" priority="21" stopIfTrue="1">
      <formula>AND(#REF!="oui",#REF!="NON")</formula>
    </cfRule>
  </conditionalFormatting>
  <conditionalFormatting sqref="E19:G19">
    <cfRule type="expression" dxfId="195" priority="11" stopIfTrue="1">
      <formula>AND(#REF!="oui",#REF!="NON")</formula>
    </cfRule>
    <cfRule type="expression" dxfId="194" priority="12" stopIfTrue="1">
      <formula>AND(#REF!="oui",#REF!="RESERVE")</formula>
    </cfRule>
  </conditionalFormatting>
  <conditionalFormatting sqref="E20:G20">
    <cfRule type="expression" dxfId="193" priority="384" stopIfTrue="1">
      <formula>AND(#REF!="oui",#REF!="NON")</formula>
    </cfRule>
    <cfRule type="expression" dxfId="192" priority="385" stopIfTrue="1">
      <formula>AND(#REF!="oui",#REF!="RESERVE")</formula>
    </cfRule>
  </conditionalFormatting>
  <conditionalFormatting sqref="E20:G21">
    <cfRule type="expression" dxfId="191" priority="209" stopIfTrue="1">
      <formula>AND(#REF!="oui",#REF!="RESERVE")</formula>
    </cfRule>
    <cfRule type="expression" dxfId="190" priority="208" stopIfTrue="1">
      <formula>AND(#REF!="oui",#REF!="NON")</formula>
    </cfRule>
  </conditionalFormatting>
  <conditionalFormatting sqref="E22:G23">
    <cfRule type="expression" dxfId="189" priority="179" stopIfTrue="1">
      <formula>AND(#REF!="oui",#REF!="RESERVE")</formula>
    </cfRule>
    <cfRule type="expression" dxfId="188" priority="178" stopIfTrue="1">
      <formula>AND(#REF!="oui",#REF!="NON")</formula>
    </cfRule>
  </conditionalFormatting>
  <conditionalFormatting sqref="E28:G29">
    <cfRule type="expression" dxfId="187" priority="140" stopIfTrue="1">
      <formula>AND(#REF!="oui",#REF!="NON")</formula>
    </cfRule>
    <cfRule type="expression" dxfId="186" priority="141" stopIfTrue="1">
      <formula>AND(#REF!="oui",#REF!="RESERVE")</formula>
    </cfRule>
  </conditionalFormatting>
  <conditionalFormatting sqref="F29:F30">
    <cfRule type="expression" dxfId="185" priority="28" stopIfTrue="1">
      <formula>AND(#REF!="oui",#REF!="RESERVE")</formula>
    </cfRule>
    <cfRule type="expression" dxfId="184" priority="27" stopIfTrue="1">
      <formula>AND(#REF!="oui",#REF!="NON")</formula>
    </cfRule>
  </conditionalFormatting>
  <conditionalFormatting sqref="F41:F48">
    <cfRule type="expression" dxfId="183" priority="283" stopIfTrue="1">
      <formula>AND(#REF!="oui",#REF!="RESERVE")</formula>
    </cfRule>
  </conditionalFormatting>
  <conditionalFormatting sqref="F41:G48">
    <cfRule type="expression" dxfId="182" priority="99" stopIfTrue="1">
      <formula>AND(#REF!="oui",#REF!="NON")</formula>
    </cfRule>
  </conditionalFormatting>
  <conditionalFormatting sqref="G8">
    <cfRule type="expression" dxfId="181" priority="88" stopIfTrue="1">
      <formula>AND(#REF!="oui",#REF!="NON")</formula>
    </cfRule>
    <cfRule type="expression" dxfId="180" priority="89" stopIfTrue="1">
      <formula>AND(#REF!="oui",#REF!="RESERVE")</formula>
    </cfRule>
  </conditionalFormatting>
  <conditionalFormatting sqref="G9:G10">
    <cfRule type="expression" dxfId="179" priority="404" stopIfTrue="1">
      <formula>AND(#REF!="oui",#REF!="NON")</formula>
    </cfRule>
    <cfRule type="expression" dxfId="178" priority="405" stopIfTrue="1">
      <formula>AND(#REF!="oui",#REF!="RESERVE")</formula>
    </cfRule>
  </conditionalFormatting>
  <conditionalFormatting sqref="G11">
    <cfRule type="expression" dxfId="177" priority="193" stopIfTrue="1">
      <formula>AND(#REF!="oui",#REF!="RESERVE")</formula>
    </cfRule>
    <cfRule type="expression" dxfId="176" priority="192" stopIfTrue="1">
      <formula>AND(#REF!="oui",#REF!="NON")</formula>
    </cfRule>
  </conditionalFormatting>
  <conditionalFormatting sqref="G15:G17">
    <cfRule type="expression" dxfId="175" priority="162" stopIfTrue="1">
      <formula>AND(#REF!="oui",#REF!="NON")</formula>
    </cfRule>
    <cfRule type="expression" dxfId="174" priority="163" stopIfTrue="1">
      <formula>AND(#REF!="oui",#REF!="RESERVE")</formula>
    </cfRule>
  </conditionalFormatting>
  <conditionalFormatting sqref="G19">
    <cfRule type="expression" dxfId="173" priority="5" stopIfTrue="1">
      <formula>AND(#REF!="oui",#REF!="NON")</formula>
    </cfRule>
    <cfRule type="expression" dxfId="172" priority="6" stopIfTrue="1">
      <formula>AND(#REF!="oui",#REF!="RESERVE")</formula>
    </cfRule>
    <cfRule type="expression" dxfId="171" priority="7" stopIfTrue="1">
      <formula>AND(#REF!="oui",#REF!="NON")</formula>
    </cfRule>
    <cfRule type="expression" dxfId="170" priority="8" stopIfTrue="1">
      <formula>AND(#REF!="oui",#REF!="RESERVE")</formula>
    </cfRule>
    <cfRule type="expression" dxfId="169" priority="9" stopIfTrue="1">
      <formula>AND(#REF!="oui",#REF!="NON")</formula>
    </cfRule>
    <cfRule type="expression" dxfId="168" priority="10" stopIfTrue="1">
      <formula>AND(#REF!="oui",#REF!="RESERVE")</formula>
    </cfRule>
    <cfRule type="expression" dxfId="167" priority="1" stopIfTrue="1">
      <formula>AND(#REF!="oui",#REF!="NON")</formula>
    </cfRule>
    <cfRule type="expression" dxfId="166" priority="2" stopIfTrue="1">
      <formula>AND(#REF!="oui",#REF!="RESERVE")</formula>
    </cfRule>
    <cfRule type="expression" dxfId="165" priority="3" stopIfTrue="1">
      <formula>AND(#REF!="oui",#REF!="NON")</formula>
    </cfRule>
    <cfRule type="expression" dxfId="164" priority="4" stopIfTrue="1">
      <formula>AND(#REF!="oui",#REF!="RESERVE")</formula>
    </cfRule>
  </conditionalFormatting>
  <conditionalFormatting sqref="G21:G22">
    <cfRule type="expression" dxfId="163" priority="206" stopIfTrue="1">
      <formula>AND(#REF!="oui",#REF!="NON")</formula>
    </cfRule>
    <cfRule type="expression" dxfId="162" priority="207" stopIfTrue="1">
      <formula>AND(#REF!="oui",#REF!="RESERVE")</formula>
    </cfRule>
  </conditionalFormatting>
  <conditionalFormatting sqref="G24">
    <cfRule type="expression" dxfId="161" priority="173" stopIfTrue="1">
      <formula>AND(#REF!="oui",#REF!="NON")</formula>
    </cfRule>
    <cfRule type="expression" dxfId="160" priority="174" stopIfTrue="1">
      <formula>AND(#REF!="oui",#REF!="RESERVE")</formula>
    </cfRule>
  </conditionalFormatting>
  <conditionalFormatting sqref="G24:G26">
    <cfRule type="expression" dxfId="159" priority="175" stopIfTrue="1">
      <formula>AND(#REF!="oui",#REF!="NON")</formula>
    </cfRule>
    <cfRule type="expression" dxfId="158" priority="176" stopIfTrue="1">
      <formula>AND(#REF!="oui",#REF!="RESERVE")</formula>
    </cfRule>
  </conditionalFormatting>
  <conditionalFormatting sqref="G28">
    <cfRule type="expression" dxfId="157" priority="51" stopIfTrue="1">
      <formula>AND(#REF!="oui",#REF!="RESERVE")</formula>
    </cfRule>
    <cfRule type="expression" dxfId="156" priority="50" stopIfTrue="1">
      <formula>AND(#REF!="oui",#REF!="NON")</formula>
    </cfRule>
  </conditionalFormatting>
  <conditionalFormatting sqref="G30">
    <cfRule type="expression" dxfId="155" priority="26" stopIfTrue="1">
      <formula>AND(#REF!="oui",#REF!="RESERVE")</formula>
    </cfRule>
    <cfRule type="expression" dxfId="154" priority="25" stopIfTrue="1">
      <formula>AND(#REF!="oui",#REF!="NON")</formula>
    </cfRule>
  </conditionalFormatting>
  <conditionalFormatting sqref="G34">
    <cfRule type="expression" dxfId="153" priority="59" stopIfTrue="1">
      <formula>AND(#REF!="oui",#REF!="RESERVE")</formula>
    </cfRule>
    <cfRule type="expression" dxfId="152" priority="58" stopIfTrue="1">
      <formula>AND(#REF!="oui",#REF!="NON")</formula>
    </cfRule>
    <cfRule type="expression" dxfId="151" priority="61" stopIfTrue="1">
      <formula>AND(#REF!="oui",#REF!="RESERVE")</formula>
    </cfRule>
    <cfRule type="expression" dxfId="150" priority="60" stopIfTrue="1">
      <formula>AND(#REF!="oui",#REF!="NON")</formula>
    </cfRule>
  </conditionalFormatting>
  <conditionalFormatting sqref="G34:G36">
    <cfRule type="expression" dxfId="149" priority="63" stopIfTrue="1">
      <formula>AND(#REF!="oui",#REF!="RESERVE")</formula>
    </cfRule>
    <cfRule type="expression" dxfId="148" priority="62" stopIfTrue="1">
      <formula>AND(#REF!="oui",#REF!="NON")</formula>
    </cfRule>
  </conditionalFormatting>
  <conditionalFormatting sqref="G37">
    <cfRule type="expression" dxfId="147" priority="35" stopIfTrue="1">
      <formula>AND(#REF!="oui",#REF!="RESERVE")</formula>
    </cfRule>
    <cfRule type="expression" dxfId="146" priority="34" stopIfTrue="1">
      <formula>AND(#REF!="oui",#REF!="NON")</formula>
    </cfRule>
  </conditionalFormatting>
  <conditionalFormatting sqref="G41:G48">
    <cfRule type="expression" dxfId="145" priority="98" stopIfTrue="1">
      <formula>AND(#REF!="oui",#REF!="RESERVE")</formula>
    </cfRule>
    <cfRule type="expression" dxfId="144" priority="97" stopIfTrue="1">
      <formula>AND(#REF!="oui",#REF!="NON")</formula>
    </cfRule>
  </conditionalFormatting>
  <dataValidations count="2">
    <dataValidation type="list" allowBlank="1" showInputMessage="1" showErrorMessage="1" sqref="A12" xr:uid="{F7FD994E-0E5A-4781-82E7-DC6EF08211F5}">
      <formula1>CR_F_S</formula1>
    </dataValidation>
    <dataValidation type="list" allowBlank="1" showInputMessage="1" sqref="C35 C26:C29 C20:C24 C17:C18" xr:uid="{26E5F22A-72BC-4D78-8622-600445278852}"/>
  </dataValidations>
  <hyperlinks>
    <hyperlink ref="H33" r:id="rId1" display="manon.sabourin37@yahoo.fr" xr:uid="{8751E7E6-AF3F-40C4-80B8-887ADA74899F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2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49416-592C-4A44-AEFD-ED672334AFFF}">
  <sheetPr>
    <pageSetUpPr fitToPage="1"/>
  </sheetPr>
  <dimension ref="A1:AT433"/>
  <sheetViews>
    <sheetView topLeftCell="A6" zoomScaleNormal="100" workbookViewId="0">
      <selection activeCell="C15" sqref="C15"/>
    </sheetView>
  </sheetViews>
  <sheetFormatPr baseColWidth="10" defaultRowHeight="12.75" x14ac:dyDescent="0.2"/>
  <cols>
    <col min="1" max="1" width="21.140625" bestFit="1" customWidth="1"/>
    <col min="2" max="2" width="4.5703125" style="39" customWidth="1"/>
    <col min="3" max="3" width="34.140625" customWidth="1"/>
    <col min="4" max="4" width="56.5703125" bestFit="1" customWidth="1"/>
    <col min="5" max="5" width="9.7109375" style="40" customWidth="1"/>
    <col min="6" max="6" width="30.28515625" customWidth="1"/>
    <col min="7" max="7" width="16.42578125" customWidth="1"/>
    <col min="8" max="8" width="33.42578125" customWidth="1"/>
    <col min="9" max="9" width="9.5703125" style="40" customWidth="1"/>
    <col min="10" max="11" width="11.42578125" customWidth="1"/>
    <col min="32" max="46" width="11.42578125" style="5" customWidth="1"/>
  </cols>
  <sheetData>
    <row r="1" spans="1:46" ht="32.25" hidden="1" customHeight="1" x14ac:dyDescent="0.2">
      <c r="A1" s="1"/>
      <c r="B1" s="2"/>
      <c r="C1" s="3"/>
      <c r="D1" s="3"/>
      <c r="E1" s="4"/>
      <c r="F1" s="3"/>
      <c r="G1" s="3"/>
      <c r="H1" s="3"/>
      <c r="I1" s="4"/>
      <c r="J1" s="3"/>
      <c r="K1" s="3"/>
      <c r="L1" s="3"/>
    </row>
    <row r="2" spans="1:46" ht="40.5" x14ac:dyDescent="0.3">
      <c r="A2" s="6"/>
      <c r="B2" s="7"/>
      <c r="C2" s="8" t="s">
        <v>520</v>
      </c>
      <c r="D2" s="9"/>
      <c r="E2" s="10"/>
      <c r="F2" s="9"/>
      <c r="G2" s="9"/>
      <c r="H2" s="9"/>
      <c r="I2" s="4"/>
      <c r="J2" s="3"/>
      <c r="K2" s="3"/>
      <c r="L2" s="3"/>
      <c r="AF2" s="11"/>
      <c r="AI2" s="5" t="s">
        <v>1</v>
      </c>
      <c r="AK2" s="5" t="s">
        <v>0</v>
      </c>
    </row>
    <row r="3" spans="1:46" ht="20.25" x14ac:dyDescent="0.3">
      <c r="A3" s="12"/>
      <c r="B3" s="13"/>
      <c r="C3" s="14" t="s">
        <v>2</v>
      </c>
      <c r="D3" s="9"/>
      <c r="E3" s="10"/>
      <c r="F3" s="9"/>
      <c r="G3" s="9"/>
      <c r="H3" s="9"/>
      <c r="I3" s="4"/>
      <c r="J3" s="3"/>
      <c r="K3" s="3"/>
      <c r="L3" s="3"/>
      <c r="AF3" s="5">
        <v>16</v>
      </c>
      <c r="AI3" s="5">
        <v>5</v>
      </c>
      <c r="AK3" s="5" t="s">
        <v>2</v>
      </c>
      <c r="AO3" s="5" t="s">
        <v>3</v>
      </c>
    </row>
    <row r="4" spans="1:46" ht="20.25" x14ac:dyDescent="0.3">
      <c r="A4" s="12"/>
      <c r="B4" s="13"/>
      <c r="C4" s="14" t="s">
        <v>521</v>
      </c>
      <c r="D4" s="15"/>
      <c r="E4" s="10"/>
      <c r="F4" s="9"/>
      <c r="G4" s="9"/>
      <c r="H4" s="9"/>
      <c r="I4" s="4"/>
      <c r="J4" s="3"/>
      <c r="K4" s="3"/>
      <c r="L4" s="3"/>
      <c r="AI4" s="5">
        <v>5</v>
      </c>
      <c r="AJ4" s="5">
        <v>26</v>
      </c>
      <c r="AK4" s="5" t="s">
        <v>4</v>
      </c>
    </row>
    <row r="5" spans="1:46" ht="20.25" x14ac:dyDescent="0.3">
      <c r="A5" s="16"/>
      <c r="B5" s="13"/>
      <c r="C5" s="17" t="s">
        <v>522</v>
      </c>
      <c r="D5" s="9"/>
      <c r="E5" s="10"/>
      <c r="F5" s="9"/>
      <c r="G5" s="9"/>
      <c r="H5" s="9"/>
      <c r="I5" s="4"/>
      <c r="J5" s="3"/>
      <c r="K5" s="3"/>
      <c r="L5" s="3"/>
      <c r="AI5" s="5">
        <v>42881</v>
      </c>
      <c r="AJ5" s="5">
        <v>28</v>
      </c>
      <c r="AK5" s="5" t="s">
        <v>1</v>
      </c>
    </row>
    <row r="6" spans="1:46" ht="20.25" x14ac:dyDescent="0.3">
      <c r="A6" s="16"/>
      <c r="B6" s="13"/>
      <c r="C6" s="17" t="s">
        <v>523</v>
      </c>
      <c r="D6" s="62">
        <f>SUM(A15:A38)</f>
        <v>0</v>
      </c>
      <c r="E6" s="59" t="s">
        <v>420</v>
      </c>
      <c r="F6" s="60">
        <f>D6*0.3</f>
        <v>0</v>
      </c>
      <c r="G6" s="9"/>
      <c r="H6" s="9"/>
      <c r="I6" s="4" t="s">
        <v>517</v>
      </c>
      <c r="J6" s="3"/>
      <c r="K6" s="3"/>
      <c r="L6" s="3"/>
      <c r="AF6" s="5" t="s">
        <v>6</v>
      </c>
      <c r="AI6" s="5">
        <v>42883</v>
      </c>
      <c r="AJ6" s="5">
        <v>2</v>
      </c>
      <c r="AK6" s="5" t="s">
        <v>5</v>
      </c>
    </row>
    <row r="7" spans="1:46" s="23" customFormat="1" ht="30" customHeight="1" x14ac:dyDescent="0.2">
      <c r="A7" s="58"/>
      <c r="B7" s="18"/>
      <c r="C7" s="19" t="s">
        <v>7</v>
      </c>
      <c r="D7" s="20" t="s">
        <v>8</v>
      </c>
      <c r="E7" s="21" t="s">
        <v>9</v>
      </c>
      <c r="F7" s="20" t="s">
        <v>10</v>
      </c>
      <c r="G7" s="20" t="s">
        <v>11</v>
      </c>
      <c r="H7" s="22" t="s">
        <v>12</v>
      </c>
      <c r="I7" s="63" t="s">
        <v>421</v>
      </c>
      <c r="J7" s="63" t="s">
        <v>422</v>
      </c>
      <c r="K7" s="63" t="s">
        <v>515</v>
      </c>
      <c r="L7" s="63" t="s">
        <v>423</v>
      </c>
      <c r="AF7" s="24" t="s">
        <v>13</v>
      </c>
      <c r="AG7" s="24"/>
      <c r="AH7" s="24"/>
      <c r="AI7" s="24"/>
      <c r="AJ7" s="24"/>
      <c r="AK7" s="24" t="s">
        <v>7</v>
      </c>
      <c r="AL7" s="24" t="s">
        <v>8</v>
      </c>
      <c r="AM7" s="24"/>
      <c r="AN7" s="24" t="s">
        <v>9</v>
      </c>
      <c r="AO7" s="24" t="s">
        <v>10</v>
      </c>
      <c r="AP7" s="24"/>
      <c r="AQ7" s="24" t="s">
        <v>11</v>
      </c>
      <c r="AR7" s="24" t="s">
        <v>12</v>
      </c>
      <c r="AS7" s="24"/>
      <c r="AT7" s="24"/>
    </row>
    <row r="8" spans="1:46" x14ac:dyDescent="0.2">
      <c r="A8" s="25" t="s">
        <v>14</v>
      </c>
      <c r="B8" s="26"/>
      <c r="C8" s="27" t="s">
        <v>334</v>
      </c>
      <c r="D8" s="28" t="s">
        <v>335</v>
      </c>
      <c r="E8" s="29">
        <v>37300</v>
      </c>
      <c r="F8" s="30" t="s">
        <v>333</v>
      </c>
      <c r="G8" s="53" t="s">
        <v>336</v>
      </c>
      <c r="H8" s="30" t="s">
        <v>337</v>
      </c>
      <c r="I8" s="4">
        <v>45</v>
      </c>
      <c r="J8" s="3"/>
      <c r="K8" s="3"/>
      <c r="L8" s="3"/>
      <c r="AI8" s="5" t="s">
        <v>14</v>
      </c>
      <c r="AK8" s="5" t="s">
        <v>15</v>
      </c>
      <c r="AL8" s="5" t="s">
        <v>16</v>
      </c>
      <c r="AM8" s="5" t="s">
        <v>2</v>
      </c>
      <c r="AN8" s="5" t="s">
        <v>17</v>
      </c>
      <c r="AO8" s="5" t="s">
        <v>18</v>
      </c>
      <c r="AQ8" s="5" t="s">
        <v>19</v>
      </c>
      <c r="AR8" s="5" t="s">
        <v>20</v>
      </c>
    </row>
    <row r="9" spans="1:46" x14ac:dyDescent="0.2">
      <c r="A9" s="25" t="s">
        <v>21</v>
      </c>
      <c r="B9" s="26"/>
      <c r="C9" s="27" t="s">
        <v>568</v>
      </c>
      <c r="D9" s="38" t="s">
        <v>572</v>
      </c>
      <c r="E9" s="29">
        <v>37230</v>
      </c>
      <c r="F9" s="30" t="s">
        <v>534</v>
      </c>
      <c r="G9" s="53" t="s">
        <v>573</v>
      </c>
      <c r="H9" s="30" t="s">
        <v>571</v>
      </c>
      <c r="I9" s="4">
        <v>40</v>
      </c>
      <c r="J9" s="3"/>
      <c r="K9" s="3"/>
      <c r="L9" s="3"/>
      <c r="AI9" s="5" t="s">
        <v>21</v>
      </c>
      <c r="AK9" s="5" t="s">
        <v>22</v>
      </c>
      <c r="AL9" s="5" t="s">
        <v>23</v>
      </c>
      <c r="AM9" s="5" t="s">
        <v>2</v>
      </c>
      <c r="AN9" s="5" t="s">
        <v>24</v>
      </c>
      <c r="AO9" s="5" t="s">
        <v>25</v>
      </c>
      <c r="AQ9" s="5" t="s">
        <v>26</v>
      </c>
      <c r="AR9" s="5" t="s">
        <v>27</v>
      </c>
    </row>
    <row r="10" spans="1:46" x14ac:dyDescent="0.2">
      <c r="A10" s="25" t="s">
        <v>28</v>
      </c>
      <c r="B10" s="26"/>
      <c r="C10" s="27" t="s">
        <v>569</v>
      </c>
      <c r="D10" s="28" t="s">
        <v>575</v>
      </c>
      <c r="E10" s="29">
        <v>37000</v>
      </c>
      <c r="F10" s="30" t="s">
        <v>360</v>
      </c>
      <c r="G10" s="53" t="s">
        <v>596</v>
      </c>
      <c r="H10" s="30" t="s">
        <v>574</v>
      </c>
      <c r="I10" s="4">
        <v>40</v>
      </c>
      <c r="J10" s="3"/>
      <c r="K10" s="3"/>
      <c r="L10" s="3"/>
      <c r="AI10" s="5" t="s">
        <v>28</v>
      </c>
      <c r="AK10" s="5" t="s">
        <v>29</v>
      </c>
      <c r="AL10" s="5" t="s">
        <v>30</v>
      </c>
      <c r="AM10" s="5" t="s">
        <v>2</v>
      </c>
      <c r="AN10" s="5" t="s">
        <v>31</v>
      </c>
      <c r="AO10" s="5" t="s">
        <v>32</v>
      </c>
      <c r="AQ10" s="5" t="s">
        <v>33</v>
      </c>
      <c r="AR10" s="5" t="s">
        <v>34</v>
      </c>
    </row>
    <row r="11" spans="1:46" x14ac:dyDescent="0.2">
      <c r="A11" s="25" t="s">
        <v>35</v>
      </c>
      <c r="B11" s="26"/>
      <c r="C11" s="27" t="s">
        <v>503</v>
      </c>
      <c r="D11" s="28" t="s">
        <v>504</v>
      </c>
      <c r="E11" s="29">
        <v>37110</v>
      </c>
      <c r="F11" s="30" t="s">
        <v>505</v>
      </c>
      <c r="G11" s="53" t="s">
        <v>567</v>
      </c>
      <c r="H11" s="30" t="s">
        <v>506</v>
      </c>
      <c r="I11" s="4">
        <v>40</v>
      </c>
      <c r="J11" s="3"/>
      <c r="K11" s="3"/>
      <c r="L11" s="3"/>
      <c r="AI11" s="5" t="s">
        <v>35</v>
      </c>
      <c r="AK11" s="5" t="s">
        <v>36</v>
      </c>
      <c r="AL11" s="5" t="s">
        <v>37</v>
      </c>
      <c r="AM11" s="5" t="s">
        <v>2</v>
      </c>
      <c r="AN11" s="5" t="s">
        <v>38</v>
      </c>
      <c r="AO11" s="5" t="s">
        <v>39</v>
      </c>
      <c r="AQ11" s="5" t="s">
        <v>40</v>
      </c>
      <c r="AR11" s="5" t="s">
        <v>41</v>
      </c>
    </row>
    <row r="12" spans="1:46" x14ac:dyDescent="0.2">
      <c r="A12" s="32"/>
      <c r="B12" s="26"/>
      <c r="C12" s="27"/>
      <c r="D12" s="28"/>
      <c r="E12" s="31"/>
      <c r="F12" s="30"/>
      <c r="G12" s="30"/>
      <c r="H12" s="30"/>
      <c r="I12" s="4"/>
      <c r="J12" s="3"/>
      <c r="K12" s="3"/>
      <c r="L12" s="3"/>
      <c r="AG12" s="5" t="s">
        <v>47</v>
      </c>
      <c r="AH12" s="5" t="s">
        <v>48</v>
      </c>
      <c r="AI12" s="5">
        <v>24</v>
      </c>
      <c r="AL12" s="5" t="s">
        <v>2</v>
      </c>
      <c r="AM12" s="5" t="s">
        <v>2</v>
      </c>
      <c r="AN12" s="5" t="s">
        <v>2</v>
      </c>
      <c r="AO12" s="5" t="s">
        <v>2</v>
      </c>
      <c r="AQ12" s="5" t="s">
        <v>2</v>
      </c>
      <c r="AR12" s="5" t="s">
        <v>2</v>
      </c>
    </row>
    <row r="13" spans="1:46" x14ac:dyDescent="0.2">
      <c r="A13" s="33" t="s">
        <v>331</v>
      </c>
      <c r="B13" s="26"/>
      <c r="C13" s="75" t="s">
        <v>570</v>
      </c>
      <c r="D13" s="75"/>
      <c r="E13" s="34"/>
      <c r="F13" s="35"/>
      <c r="G13" s="35"/>
      <c r="H13" s="35"/>
      <c r="I13" s="4" t="s">
        <v>518</v>
      </c>
      <c r="J13" s="3"/>
      <c r="K13" s="3"/>
      <c r="L13" s="3"/>
      <c r="AF13" s="5" t="s">
        <v>49</v>
      </c>
      <c r="AG13" s="5" t="s">
        <v>49</v>
      </c>
      <c r="AH13" s="5" t="s">
        <v>46</v>
      </c>
      <c r="AI13" s="5" t="s">
        <v>46</v>
      </c>
      <c r="AJ13" s="5" t="s">
        <v>49</v>
      </c>
      <c r="AK13" s="5" t="s">
        <v>49</v>
      </c>
    </row>
    <row r="14" spans="1:46" x14ac:dyDescent="0.2">
      <c r="A14" s="61"/>
      <c r="B14" s="26"/>
      <c r="C14" s="57"/>
      <c r="D14" s="57"/>
      <c r="E14" s="34"/>
      <c r="F14" s="35"/>
      <c r="G14" s="35"/>
      <c r="H14" s="35"/>
      <c r="I14" s="4"/>
      <c r="J14" s="3" t="s">
        <v>516</v>
      </c>
      <c r="K14" s="4" t="s">
        <v>515</v>
      </c>
      <c r="L14" s="3"/>
    </row>
    <row r="15" spans="1:46" ht="15.95" customHeight="1" x14ac:dyDescent="0.2">
      <c r="A15" s="36"/>
      <c r="B15" s="26">
        <v>1</v>
      </c>
      <c r="C15" s="37" t="s">
        <v>602</v>
      </c>
      <c r="D15" s="38" t="s">
        <v>604</v>
      </c>
      <c r="E15" s="29">
        <v>41160</v>
      </c>
      <c r="F15" s="30" t="s">
        <v>605</v>
      </c>
      <c r="G15" s="30"/>
      <c r="H15" s="30" t="s">
        <v>603</v>
      </c>
      <c r="I15" s="64">
        <v>25</v>
      </c>
      <c r="J15" s="64">
        <v>0</v>
      </c>
      <c r="K15" s="64"/>
      <c r="L15" s="64">
        <f t="shared" ref="L15:L38" si="0">I15+J15+K15</f>
        <v>25</v>
      </c>
      <c r="AF15" s="5" t="s">
        <v>56</v>
      </c>
      <c r="AG15" s="5" t="s">
        <v>13</v>
      </c>
      <c r="AJ15" s="5" t="s">
        <v>57</v>
      </c>
      <c r="AK15" s="5" t="s">
        <v>50</v>
      </c>
      <c r="AL15" s="5" t="s">
        <v>51</v>
      </c>
      <c r="AN15" s="5" t="s">
        <v>52</v>
      </c>
      <c r="AO15" s="5" t="s">
        <v>53</v>
      </c>
      <c r="AQ15" s="5" t="s">
        <v>54</v>
      </c>
      <c r="AR15" s="5" t="s">
        <v>55</v>
      </c>
    </row>
    <row r="16" spans="1:46" ht="15.95" customHeight="1" x14ac:dyDescent="0.2">
      <c r="A16" s="36"/>
      <c r="B16" s="26">
        <v>2</v>
      </c>
      <c r="C16" s="37" t="s">
        <v>464</v>
      </c>
      <c r="D16" s="38" t="s">
        <v>483</v>
      </c>
      <c r="E16" s="29">
        <v>45400</v>
      </c>
      <c r="F16" s="30" t="s">
        <v>484</v>
      </c>
      <c r="G16" s="30" t="s">
        <v>465</v>
      </c>
      <c r="H16" s="30" t="s">
        <v>466</v>
      </c>
      <c r="I16" s="64">
        <v>25</v>
      </c>
      <c r="J16" s="64">
        <v>0</v>
      </c>
      <c r="K16" s="64"/>
      <c r="L16" s="64">
        <f t="shared" si="0"/>
        <v>25</v>
      </c>
      <c r="AF16" s="5" t="s">
        <v>56</v>
      </c>
      <c r="AG16" s="5" t="s">
        <v>13</v>
      </c>
      <c r="AJ16" s="5" t="s">
        <v>64</v>
      </c>
      <c r="AK16" s="5" t="s">
        <v>58</v>
      </c>
      <c r="AL16" s="5" t="s">
        <v>59</v>
      </c>
      <c r="AN16" s="5" t="s">
        <v>60</v>
      </c>
      <c r="AO16" s="5" t="s">
        <v>61</v>
      </c>
      <c r="AQ16" s="5" t="s">
        <v>62</v>
      </c>
      <c r="AR16" s="5" t="s">
        <v>63</v>
      </c>
    </row>
    <row r="17" spans="1:46" ht="15.95" customHeight="1" x14ac:dyDescent="0.2">
      <c r="A17" s="66"/>
      <c r="B17" s="26">
        <v>3</v>
      </c>
      <c r="C17" s="37" t="s">
        <v>424</v>
      </c>
      <c r="D17" s="38" t="s">
        <v>425</v>
      </c>
      <c r="E17" s="29">
        <v>28600</v>
      </c>
      <c r="F17" s="30" t="s">
        <v>426</v>
      </c>
      <c r="G17" s="30" t="s">
        <v>427</v>
      </c>
      <c r="H17" s="30" t="s">
        <v>428</v>
      </c>
      <c r="I17" s="64">
        <v>25</v>
      </c>
      <c r="J17" s="64">
        <f t="shared" ref="J17:J38" si="1">A17*0.35</f>
        <v>0</v>
      </c>
      <c r="K17" s="64"/>
      <c r="L17" s="64">
        <f t="shared" si="0"/>
        <v>25</v>
      </c>
      <c r="AF17" s="5" t="s">
        <v>56</v>
      </c>
      <c r="AG17" s="5" t="s">
        <v>13</v>
      </c>
      <c r="AJ17" s="5" t="s">
        <v>64</v>
      </c>
      <c r="AK17" s="5" t="s">
        <v>65</v>
      </c>
      <c r="AL17" s="5" t="s">
        <v>66</v>
      </c>
      <c r="AN17" s="5" t="s">
        <v>67</v>
      </c>
      <c r="AO17" s="5" t="s">
        <v>68</v>
      </c>
      <c r="AQ17" s="5" t="s">
        <v>69</v>
      </c>
      <c r="AR17" s="5" t="s">
        <v>70</v>
      </c>
    </row>
    <row r="18" spans="1:46" ht="15.95" customHeight="1" x14ac:dyDescent="0.2">
      <c r="B18" s="26">
        <v>4</v>
      </c>
      <c r="C18" s="37" t="s">
        <v>576</v>
      </c>
      <c r="D18" s="38" t="s">
        <v>582</v>
      </c>
      <c r="E18" s="29">
        <v>18200</v>
      </c>
      <c r="F18" s="30" t="s">
        <v>583</v>
      </c>
      <c r="G18" s="30" t="s">
        <v>581</v>
      </c>
      <c r="H18" s="30" t="s">
        <v>580</v>
      </c>
      <c r="I18" s="64">
        <v>25</v>
      </c>
      <c r="J18" s="64">
        <v>0</v>
      </c>
      <c r="K18" s="64"/>
      <c r="L18" s="64">
        <f t="shared" si="0"/>
        <v>25</v>
      </c>
      <c r="AF18" s="5" t="s">
        <v>56</v>
      </c>
      <c r="AG18" s="5" t="s">
        <v>13</v>
      </c>
      <c r="AJ18" s="5" t="s">
        <v>83</v>
      </c>
      <c r="AK18" s="5" t="s">
        <v>77</v>
      </c>
      <c r="AL18" s="5" t="s">
        <v>78</v>
      </c>
      <c r="AN18" s="5" t="s">
        <v>79</v>
      </c>
      <c r="AO18" s="5" t="s">
        <v>80</v>
      </c>
      <c r="AQ18" s="5" t="s">
        <v>81</v>
      </c>
      <c r="AR18" s="5" t="s">
        <v>82</v>
      </c>
    </row>
    <row r="19" spans="1:46" ht="15.95" customHeight="1" x14ac:dyDescent="0.2">
      <c r="A19" s="74" t="s">
        <v>584</v>
      </c>
      <c r="B19" s="26">
        <v>5</v>
      </c>
      <c r="C19" s="37" t="s">
        <v>577</v>
      </c>
      <c r="D19" s="38" t="s">
        <v>586</v>
      </c>
      <c r="E19" s="29">
        <v>36130</v>
      </c>
      <c r="F19" s="30" t="s">
        <v>587</v>
      </c>
      <c r="G19" s="30"/>
      <c r="H19" s="30" t="s">
        <v>585</v>
      </c>
      <c r="I19" s="64">
        <v>25</v>
      </c>
      <c r="J19" s="64">
        <v>0</v>
      </c>
      <c r="K19" s="64"/>
      <c r="L19" s="64">
        <f t="shared" si="0"/>
        <v>25</v>
      </c>
      <c r="AF19" s="5" t="s">
        <v>56</v>
      </c>
      <c r="AG19" s="5" t="s">
        <v>13</v>
      </c>
      <c r="AJ19" s="5" t="s">
        <v>64</v>
      </c>
      <c r="AK19" s="5" t="s">
        <v>84</v>
      </c>
      <c r="AL19" s="5" t="s">
        <v>85</v>
      </c>
      <c r="AN19" s="5" t="s">
        <v>86</v>
      </c>
      <c r="AO19" s="5" t="s">
        <v>87</v>
      </c>
      <c r="AQ19" s="5" t="s">
        <v>88</v>
      </c>
      <c r="AR19" s="5" t="s">
        <v>89</v>
      </c>
    </row>
    <row r="20" spans="1:46" ht="15.95" customHeight="1" x14ac:dyDescent="0.2">
      <c r="A20" s="36"/>
      <c r="B20" s="26">
        <v>6</v>
      </c>
      <c r="C20" s="37" t="s">
        <v>525</v>
      </c>
      <c r="D20" s="38" t="s">
        <v>533</v>
      </c>
      <c r="E20" s="29">
        <v>37230</v>
      </c>
      <c r="F20" s="30" t="s">
        <v>534</v>
      </c>
      <c r="G20" s="30" t="s">
        <v>535</v>
      </c>
      <c r="H20" s="30" t="s">
        <v>532</v>
      </c>
      <c r="I20" s="64">
        <v>25</v>
      </c>
      <c r="J20" s="64">
        <f t="shared" si="1"/>
        <v>0</v>
      </c>
      <c r="K20" s="64"/>
      <c r="L20" s="64">
        <f t="shared" si="0"/>
        <v>25</v>
      </c>
      <c r="AF20" s="5" t="s">
        <v>56</v>
      </c>
      <c r="AG20" s="5" t="s">
        <v>13</v>
      </c>
      <c r="AJ20" s="5" t="s">
        <v>96</v>
      </c>
      <c r="AK20" s="5" t="s">
        <v>90</v>
      </c>
      <c r="AL20" s="5" t="s">
        <v>91</v>
      </c>
      <c r="AN20" s="5" t="s">
        <v>92</v>
      </c>
      <c r="AO20" s="5" t="s">
        <v>93</v>
      </c>
      <c r="AQ20" s="5" t="s">
        <v>94</v>
      </c>
      <c r="AR20" s="5" t="s">
        <v>95</v>
      </c>
    </row>
    <row r="21" spans="1:46" ht="15.95" customHeight="1" x14ac:dyDescent="0.2">
      <c r="A21" s="66"/>
      <c r="B21" s="26">
        <v>7</v>
      </c>
      <c r="C21" s="37" t="s">
        <v>597</v>
      </c>
      <c r="D21" s="38" t="s">
        <v>599</v>
      </c>
      <c r="E21" s="29">
        <v>37510</v>
      </c>
      <c r="F21" s="30" t="s">
        <v>598</v>
      </c>
      <c r="G21" s="30" t="s">
        <v>600</v>
      </c>
      <c r="H21" s="30" t="s">
        <v>601</v>
      </c>
      <c r="I21" s="64">
        <v>25</v>
      </c>
      <c r="J21" s="64">
        <f t="shared" si="1"/>
        <v>0</v>
      </c>
      <c r="K21" s="64"/>
      <c r="L21" s="64">
        <f t="shared" si="0"/>
        <v>25</v>
      </c>
      <c r="AF21" s="5" t="s">
        <v>56</v>
      </c>
      <c r="AG21" s="5" t="s">
        <v>13</v>
      </c>
      <c r="AJ21" s="5" t="s">
        <v>64</v>
      </c>
      <c r="AK21" s="5" t="s">
        <v>97</v>
      </c>
      <c r="AL21" s="5" t="s">
        <v>98</v>
      </c>
      <c r="AN21" s="5" t="s">
        <v>99</v>
      </c>
      <c r="AO21" s="5" t="s">
        <v>100</v>
      </c>
      <c r="AQ21" s="5" t="s">
        <v>101</v>
      </c>
      <c r="AR21" s="5" t="s">
        <v>102</v>
      </c>
    </row>
    <row r="22" spans="1:46" s="67" customFormat="1" ht="15.95" customHeight="1" x14ac:dyDescent="0.2">
      <c r="A22" s="66"/>
      <c r="B22" s="26">
        <v>8</v>
      </c>
      <c r="C22" s="37" t="s">
        <v>511</v>
      </c>
      <c r="D22" s="38" t="s">
        <v>512</v>
      </c>
      <c r="E22" s="29">
        <v>45590</v>
      </c>
      <c r="F22" s="30" t="s">
        <v>341</v>
      </c>
      <c r="G22" s="56" t="s">
        <v>513</v>
      </c>
      <c r="H22" s="56" t="s">
        <v>514</v>
      </c>
      <c r="I22" s="64">
        <v>25</v>
      </c>
      <c r="J22" s="64">
        <f t="shared" si="1"/>
        <v>0</v>
      </c>
      <c r="K22" s="64"/>
      <c r="L22" s="64">
        <f t="shared" si="0"/>
        <v>25</v>
      </c>
      <c r="AF22" s="68" t="s">
        <v>56</v>
      </c>
      <c r="AG22" s="68" t="s">
        <v>13</v>
      </c>
      <c r="AH22" s="68"/>
      <c r="AI22" s="68"/>
      <c r="AJ22" s="68" t="s">
        <v>109</v>
      </c>
      <c r="AK22" s="68" t="s">
        <v>103</v>
      </c>
      <c r="AL22" s="68" t="s">
        <v>104</v>
      </c>
      <c r="AM22" s="68"/>
      <c r="AN22" s="68" t="s">
        <v>105</v>
      </c>
      <c r="AO22" s="68" t="s">
        <v>106</v>
      </c>
      <c r="AP22" s="68"/>
      <c r="AQ22" s="68" t="s">
        <v>107</v>
      </c>
      <c r="AR22" s="68" t="s">
        <v>108</v>
      </c>
      <c r="AS22" s="68"/>
      <c r="AT22" s="68"/>
    </row>
    <row r="23" spans="1:46" ht="15.95" customHeight="1" x14ac:dyDescent="0.2">
      <c r="A23" s="36"/>
      <c r="B23" s="26">
        <v>9</v>
      </c>
      <c r="C23" s="37" t="s">
        <v>615</v>
      </c>
      <c r="D23" s="38" t="s">
        <v>625</v>
      </c>
      <c r="E23" s="29">
        <v>41330</v>
      </c>
      <c r="F23" s="30" t="s">
        <v>628</v>
      </c>
      <c r="G23" s="30" t="s">
        <v>627</v>
      </c>
      <c r="H23" s="30" t="s">
        <v>626</v>
      </c>
      <c r="I23" s="64">
        <v>25</v>
      </c>
      <c r="J23" s="64">
        <f t="shared" si="1"/>
        <v>0</v>
      </c>
      <c r="K23" s="64"/>
      <c r="L23" s="64">
        <f>I23+J23+K23</f>
        <v>25</v>
      </c>
      <c r="AF23" s="5" t="s">
        <v>56</v>
      </c>
      <c r="AG23" s="5" t="s">
        <v>13</v>
      </c>
      <c r="AJ23" s="5" t="s">
        <v>121</v>
      </c>
      <c r="AK23" s="5" t="s">
        <v>115</v>
      </c>
      <c r="AL23" s="5" t="s">
        <v>116</v>
      </c>
      <c r="AN23" s="5" t="s">
        <v>117</v>
      </c>
      <c r="AO23" s="5" t="s">
        <v>118</v>
      </c>
      <c r="AQ23" s="5" t="s">
        <v>119</v>
      </c>
      <c r="AR23" s="5" t="s">
        <v>120</v>
      </c>
    </row>
    <row r="24" spans="1:46" ht="15.95" customHeight="1" x14ac:dyDescent="0.2">
      <c r="A24" s="66"/>
      <c r="B24" s="26">
        <v>10</v>
      </c>
      <c r="C24" s="37" t="s">
        <v>614</v>
      </c>
      <c r="D24" s="38" t="s">
        <v>622</v>
      </c>
      <c r="E24" s="29">
        <v>28630</v>
      </c>
      <c r="F24" s="30" t="s">
        <v>623</v>
      </c>
      <c r="G24" s="30" t="s">
        <v>624</v>
      </c>
      <c r="H24" s="54" t="s">
        <v>621</v>
      </c>
      <c r="I24" s="64">
        <v>25</v>
      </c>
      <c r="J24" s="64">
        <f t="shared" si="1"/>
        <v>0</v>
      </c>
      <c r="K24" s="64"/>
      <c r="L24" s="64">
        <f t="shared" si="0"/>
        <v>25</v>
      </c>
      <c r="AF24" s="5" t="s">
        <v>56</v>
      </c>
      <c r="AG24" s="5" t="s">
        <v>13</v>
      </c>
      <c r="AJ24" s="5" t="s">
        <v>64</v>
      </c>
      <c r="AK24" s="5" t="s">
        <v>122</v>
      </c>
      <c r="AL24" s="5" t="s">
        <v>123</v>
      </c>
      <c r="AN24" s="5" t="s">
        <v>124</v>
      </c>
      <c r="AO24" s="5" t="s">
        <v>125</v>
      </c>
      <c r="AQ24" s="5" t="s">
        <v>126</v>
      </c>
      <c r="AR24" s="5" t="s">
        <v>127</v>
      </c>
    </row>
    <row r="25" spans="1:46" ht="15.95" customHeight="1" x14ac:dyDescent="0.2">
      <c r="A25" s="66"/>
      <c r="B25" s="26">
        <v>11</v>
      </c>
      <c r="C25" s="37" t="s">
        <v>630</v>
      </c>
      <c r="D25" s="38" t="s">
        <v>633</v>
      </c>
      <c r="E25" s="29">
        <v>28300</v>
      </c>
      <c r="F25" s="30" t="s">
        <v>632</v>
      </c>
      <c r="G25" s="30" t="s">
        <v>634</v>
      </c>
      <c r="H25" s="30" t="s">
        <v>631</v>
      </c>
      <c r="I25" s="64">
        <v>25</v>
      </c>
      <c r="J25" s="64">
        <f t="shared" si="1"/>
        <v>0</v>
      </c>
      <c r="K25" s="64"/>
      <c r="L25" s="64">
        <f t="shared" si="0"/>
        <v>25</v>
      </c>
      <c r="AF25" s="5" t="s">
        <v>56</v>
      </c>
      <c r="AG25" s="5" t="s">
        <v>13</v>
      </c>
      <c r="AJ25" s="5" t="s">
        <v>64</v>
      </c>
      <c r="AK25" s="5" t="s">
        <v>128</v>
      </c>
      <c r="AL25" s="5" t="s">
        <v>129</v>
      </c>
      <c r="AN25" s="5">
        <v>49630</v>
      </c>
      <c r="AO25" s="5" t="s">
        <v>130</v>
      </c>
      <c r="AQ25" s="5" t="s">
        <v>131</v>
      </c>
      <c r="AR25" s="5" t="s">
        <v>132</v>
      </c>
    </row>
    <row r="26" spans="1:46" ht="15.95" customHeight="1" x14ac:dyDescent="0.2">
      <c r="A26" s="66"/>
      <c r="B26" s="26">
        <v>12</v>
      </c>
      <c r="C26" s="37" t="s">
        <v>606</v>
      </c>
      <c r="D26" s="38" t="s">
        <v>607</v>
      </c>
      <c r="E26" s="29">
        <v>37000</v>
      </c>
      <c r="F26" s="30" t="s">
        <v>360</v>
      </c>
      <c r="G26" s="30" t="s">
        <v>608</v>
      </c>
      <c r="H26" s="30" t="s">
        <v>609</v>
      </c>
      <c r="I26" s="64">
        <v>25</v>
      </c>
      <c r="J26" s="64">
        <f t="shared" si="1"/>
        <v>0</v>
      </c>
      <c r="K26" s="64"/>
      <c r="L26" s="64">
        <f t="shared" si="0"/>
        <v>25</v>
      </c>
      <c r="AF26" s="5" t="s">
        <v>56</v>
      </c>
      <c r="AG26" s="5" t="s">
        <v>13</v>
      </c>
      <c r="AJ26" s="5" t="s">
        <v>64</v>
      </c>
      <c r="AK26" s="5" t="s">
        <v>133</v>
      </c>
      <c r="AL26" s="5" t="s">
        <v>134</v>
      </c>
      <c r="AN26" s="5" t="s">
        <v>31</v>
      </c>
      <c r="AO26" s="5" t="s">
        <v>32</v>
      </c>
      <c r="AQ26" s="5" t="s">
        <v>135</v>
      </c>
      <c r="AR26" s="5" t="s">
        <v>136</v>
      </c>
    </row>
    <row r="27" spans="1:46" s="67" customFormat="1" ht="16.5" customHeight="1" x14ac:dyDescent="0.2">
      <c r="A27" s="36"/>
      <c r="B27" s="26">
        <v>13</v>
      </c>
      <c r="C27" s="37" t="s">
        <v>610</v>
      </c>
      <c r="D27" s="38" t="s">
        <v>611</v>
      </c>
      <c r="E27" s="29">
        <v>41160</v>
      </c>
      <c r="F27" s="30" t="s">
        <v>605</v>
      </c>
      <c r="G27" s="30" t="s">
        <v>612</v>
      </c>
      <c r="H27" s="30" t="s">
        <v>613</v>
      </c>
      <c r="I27" s="64">
        <v>25</v>
      </c>
      <c r="J27" s="64">
        <f t="shared" si="1"/>
        <v>0</v>
      </c>
      <c r="K27" s="64"/>
      <c r="L27" s="64">
        <f t="shared" si="0"/>
        <v>25</v>
      </c>
      <c r="AF27" s="68" t="s">
        <v>56</v>
      </c>
      <c r="AG27" s="68" t="s">
        <v>13</v>
      </c>
      <c r="AH27" s="68"/>
      <c r="AI27" s="68"/>
      <c r="AJ27" s="68" t="s">
        <v>143</v>
      </c>
      <c r="AK27" s="68" t="s">
        <v>137</v>
      </c>
      <c r="AL27" s="68" t="s">
        <v>138</v>
      </c>
      <c r="AM27" s="68"/>
      <c r="AN27" s="68" t="s">
        <v>139</v>
      </c>
      <c r="AO27" s="68" t="s">
        <v>140</v>
      </c>
      <c r="AP27" s="68"/>
      <c r="AQ27" s="68" t="s">
        <v>141</v>
      </c>
      <c r="AR27" s="68" t="s">
        <v>142</v>
      </c>
      <c r="AS27" s="68"/>
      <c r="AT27" s="68"/>
    </row>
    <row r="28" spans="1:46" ht="15.95" customHeight="1" x14ac:dyDescent="0.2">
      <c r="A28" s="36"/>
      <c r="B28" s="26">
        <v>14</v>
      </c>
      <c r="C28" s="37" t="s">
        <v>578</v>
      </c>
      <c r="D28" s="38" t="s">
        <v>589</v>
      </c>
      <c r="E28" s="29">
        <v>41360</v>
      </c>
      <c r="F28" s="30" t="s">
        <v>590</v>
      </c>
      <c r="G28" s="30" t="s">
        <v>591</v>
      </c>
      <c r="H28" s="30" t="s">
        <v>588</v>
      </c>
      <c r="I28" s="64">
        <v>25</v>
      </c>
      <c r="J28" s="64">
        <f t="shared" si="1"/>
        <v>0</v>
      </c>
      <c r="K28" s="64"/>
      <c r="L28" s="64">
        <f t="shared" si="0"/>
        <v>25</v>
      </c>
      <c r="AF28" s="5" t="s">
        <v>56</v>
      </c>
      <c r="AG28" s="5" t="s">
        <v>13</v>
      </c>
      <c r="AJ28" s="5" t="s">
        <v>83</v>
      </c>
      <c r="AK28" s="5" t="s">
        <v>144</v>
      </c>
      <c r="AL28" s="5" t="s">
        <v>145</v>
      </c>
      <c r="AN28" s="5" t="s">
        <v>146</v>
      </c>
      <c r="AO28" s="5" t="s">
        <v>147</v>
      </c>
      <c r="AQ28" s="5" t="s">
        <v>148</v>
      </c>
      <c r="AR28" s="5" t="s">
        <v>149</v>
      </c>
    </row>
    <row r="29" spans="1:46" ht="15.95" customHeight="1" x14ac:dyDescent="0.2">
      <c r="A29" s="36"/>
      <c r="B29" s="26">
        <v>15</v>
      </c>
      <c r="C29" s="37" t="s">
        <v>394</v>
      </c>
      <c r="D29" s="38" t="s">
        <v>476</v>
      </c>
      <c r="E29" s="29">
        <v>37520</v>
      </c>
      <c r="F29" s="30" t="s">
        <v>477</v>
      </c>
      <c r="G29" s="30" t="s">
        <v>629</v>
      </c>
      <c r="H29" s="30" t="s">
        <v>479</v>
      </c>
      <c r="I29" s="64">
        <v>25</v>
      </c>
      <c r="J29" s="64">
        <f t="shared" si="1"/>
        <v>0</v>
      </c>
      <c r="K29" s="64"/>
      <c r="L29" s="64">
        <f t="shared" si="0"/>
        <v>25</v>
      </c>
      <c r="AF29" s="5" t="s">
        <v>56</v>
      </c>
      <c r="AG29" s="5" t="s">
        <v>13</v>
      </c>
      <c r="AJ29" s="5" t="s">
        <v>64</v>
      </c>
      <c r="AK29" s="5" t="s">
        <v>150</v>
      </c>
      <c r="AL29" s="5" t="s">
        <v>151</v>
      </c>
      <c r="AN29" s="5" t="s">
        <v>31</v>
      </c>
      <c r="AO29" s="5" t="s">
        <v>32</v>
      </c>
      <c r="AQ29" s="5" t="s">
        <v>152</v>
      </c>
      <c r="AR29" s="5" t="s">
        <v>153</v>
      </c>
    </row>
    <row r="30" spans="1:46" ht="15.95" customHeight="1" x14ac:dyDescent="0.2">
      <c r="A30" s="66"/>
      <c r="B30" s="26">
        <v>16</v>
      </c>
      <c r="C30" s="37" t="s">
        <v>616</v>
      </c>
      <c r="D30" s="38" t="s">
        <v>617</v>
      </c>
      <c r="E30" s="29">
        <v>45600</v>
      </c>
      <c r="F30" s="30" t="s">
        <v>618</v>
      </c>
      <c r="G30" s="56" t="s">
        <v>619</v>
      </c>
      <c r="H30" s="56" t="s">
        <v>620</v>
      </c>
      <c r="I30" s="64">
        <v>25</v>
      </c>
      <c r="J30" s="64">
        <f t="shared" si="1"/>
        <v>0</v>
      </c>
      <c r="K30" s="64"/>
      <c r="L30" s="64">
        <f t="shared" si="0"/>
        <v>25</v>
      </c>
      <c r="AF30" s="5" t="s">
        <v>56</v>
      </c>
      <c r="AG30" s="5" t="s">
        <v>13</v>
      </c>
      <c r="AJ30" s="5" t="s">
        <v>121</v>
      </c>
      <c r="AK30" s="5" t="s">
        <v>154</v>
      </c>
      <c r="AL30" s="5" t="s">
        <v>155</v>
      </c>
      <c r="AN30" s="5" t="s">
        <v>156</v>
      </c>
      <c r="AO30" s="5" t="s">
        <v>157</v>
      </c>
      <c r="AQ30" s="5" t="s">
        <v>158</v>
      </c>
      <c r="AR30" s="5" t="s">
        <v>159</v>
      </c>
    </row>
    <row r="31" spans="1:46" ht="16.5" customHeight="1" x14ac:dyDescent="0.2">
      <c r="A31" s="36"/>
      <c r="B31" s="26">
        <v>17</v>
      </c>
      <c r="C31" s="37" t="s">
        <v>485</v>
      </c>
      <c r="D31" s="38" t="s">
        <v>487</v>
      </c>
      <c r="E31" s="29">
        <v>45290</v>
      </c>
      <c r="F31" s="30" t="s">
        <v>488</v>
      </c>
      <c r="G31" s="30" t="s">
        <v>592</v>
      </c>
      <c r="H31" s="30" t="s">
        <v>489</v>
      </c>
      <c r="I31" s="64">
        <v>25</v>
      </c>
      <c r="J31" s="64">
        <f t="shared" si="1"/>
        <v>0</v>
      </c>
      <c r="K31" s="64"/>
      <c r="L31" s="64">
        <f t="shared" si="0"/>
        <v>25</v>
      </c>
      <c r="AF31" s="5" t="s">
        <v>56</v>
      </c>
      <c r="AG31" s="5" t="s">
        <v>13</v>
      </c>
      <c r="AJ31" s="5" t="s">
        <v>64</v>
      </c>
      <c r="AK31" s="5" t="s">
        <v>160</v>
      </c>
      <c r="AL31" s="5" t="s">
        <v>161</v>
      </c>
      <c r="AN31" s="5">
        <v>44100</v>
      </c>
      <c r="AO31" s="5" t="s">
        <v>32</v>
      </c>
      <c r="AQ31" s="5" t="s">
        <v>162</v>
      </c>
      <c r="AR31" s="5" t="s">
        <v>163</v>
      </c>
    </row>
    <row r="32" spans="1:46" ht="15.95" customHeight="1" x14ac:dyDescent="0.2">
      <c r="A32" s="66"/>
      <c r="B32" s="26">
        <v>18</v>
      </c>
      <c r="C32" s="37" t="s">
        <v>579</v>
      </c>
      <c r="D32" s="38" t="s">
        <v>487</v>
      </c>
      <c r="E32" s="29">
        <v>45290</v>
      </c>
      <c r="F32" s="30" t="s">
        <v>488</v>
      </c>
      <c r="G32" s="56" t="s">
        <v>592</v>
      </c>
      <c r="H32" s="30" t="s">
        <v>489</v>
      </c>
      <c r="I32" s="64">
        <v>25</v>
      </c>
      <c r="J32" s="64">
        <f t="shared" si="1"/>
        <v>0</v>
      </c>
      <c r="K32" s="64"/>
      <c r="L32" s="64">
        <f t="shared" si="0"/>
        <v>25</v>
      </c>
      <c r="AF32" s="5" t="s">
        <v>56</v>
      </c>
      <c r="AG32" s="5" t="s">
        <v>13</v>
      </c>
      <c r="AJ32" s="5" t="s">
        <v>83</v>
      </c>
      <c r="AK32" s="5" t="s">
        <v>164</v>
      </c>
      <c r="AL32" s="5" t="s">
        <v>165</v>
      </c>
      <c r="AN32" s="5" t="s">
        <v>166</v>
      </c>
      <c r="AO32" s="5" t="s">
        <v>167</v>
      </c>
      <c r="AQ32" s="5" t="s">
        <v>168</v>
      </c>
      <c r="AR32" s="5" t="s">
        <v>169</v>
      </c>
    </row>
    <row r="33" spans="1:44" ht="14.25" customHeight="1" x14ac:dyDescent="0.2">
      <c r="A33" s="66"/>
      <c r="B33" s="26">
        <v>19</v>
      </c>
      <c r="C33" s="37" t="s">
        <v>230</v>
      </c>
      <c r="D33" s="38" t="s">
        <v>594</v>
      </c>
      <c r="E33" s="29">
        <v>37100</v>
      </c>
      <c r="F33" s="30" t="s">
        <v>360</v>
      </c>
      <c r="G33" s="30" t="s">
        <v>595</v>
      </c>
      <c r="H33" s="30" t="s">
        <v>593</v>
      </c>
      <c r="I33" s="64">
        <v>25</v>
      </c>
      <c r="J33" s="64">
        <f t="shared" si="1"/>
        <v>0</v>
      </c>
      <c r="K33" s="64"/>
      <c r="L33" s="64">
        <f t="shared" si="0"/>
        <v>25</v>
      </c>
      <c r="AF33" s="5" t="s">
        <v>56</v>
      </c>
      <c r="AG33" s="5" t="s">
        <v>13</v>
      </c>
      <c r="AJ33" s="5" t="s">
        <v>64</v>
      </c>
      <c r="AK33" s="5" t="s">
        <v>170</v>
      </c>
      <c r="AL33" s="5" t="s">
        <v>171</v>
      </c>
      <c r="AN33" s="5" t="s">
        <v>172</v>
      </c>
      <c r="AO33" s="5" t="s">
        <v>173</v>
      </c>
      <c r="AQ33" s="5" t="s">
        <v>174</v>
      </c>
      <c r="AR33" s="5" t="s">
        <v>175</v>
      </c>
    </row>
    <row r="34" spans="1:44" ht="15.95" customHeight="1" x14ac:dyDescent="0.2">
      <c r="A34" s="36"/>
      <c r="B34" s="26">
        <v>20</v>
      </c>
      <c r="C34" s="37" t="s">
        <v>501</v>
      </c>
      <c r="D34" s="38" t="s">
        <v>507</v>
      </c>
      <c r="E34" s="29">
        <v>37170</v>
      </c>
      <c r="F34" s="30" t="s">
        <v>508</v>
      </c>
      <c r="G34" s="30" t="s">
        <v>510</v>
      </c>
      <c r="H34" s="30" t="s">
        <v>502</v>
      </c>
      <c r="I34" s="64">
        <v>25</v>
      </c>
      <c r="J34" s="64">
        <f t="shared" si="1"/>
        <v>0</v>
      </c>
      <c r="K34" s="64"/>
      <c r="L34" s="64">
        <f t="shared" si="0"/>
        <v>25</v>
      </c>
      <c r="AF34" s="5" t="s">
        <v>56</v>
      </c>
      <c r="AG34" s="5" t="s">
        <v>13</v>
      </c>
      <c r="AJ34" s="5" t="s">
        <v>143</v>
      </c>
      <c r="AK34" s="5" t="s">
        <v>176</v>
      </c>
      <c r="AL34" s="5" t="s">
        <v>177</v>
      </c>
      <c r="AN34" s="5" t="s">
        <v>178</v>
      </c>
      <c r="AO34" s="5" t="s">
        <v>179</v>
      </c>
      <c r="AQ34" s="5" t="s">
        <v>180</v>
      </c>
      <c r="AR34" s="5" t="s">
        <v>181</v>
      </c>
    </row>
    <row r="35" spans="1:44" ht="15.95" customHeight="1" x14ac:dyDescent="0.2">
      <c r="A35" s="66"/>
      <c r="B35" s="26">
        <v>21</v>
      </c>
      <c r="C35" s="37" t="s">
        <v>342</v>
      </c>
      <c r="D35" s="38" t="s">
        <v>340</v>
      </c>
      <c r="E35" s="29">
        <v>45590</v>
      </c>
      <c r="F35" s="30" t="s">
        <v>341</v>
      </c>
      <c r="G35" s="30" t="s">
        <v>343</v>
      </c>
      <c r="H35" s="30" t="s">
        <v>344</v>
      </c>
      <c r="I35" s="64">
        <v>25</v>
      </c>
      <c r="J35" s="64">
        <f t="shared" si="1"/>
        <v>0</v>
      </c>
      <c r="K35" s="64"/>
      <c r="L35" s="64">
        <f t="shared" si="0"/>
        <v>25</v>
      </c>
      <c r="AF35" s="5" t="s">
        <v>56</v>
      </c>
      <c r="AG35" s="5" t="s">
        <v>13</v>
      </c>
      <c r="AJ35" s="5" t="s">
        <v>188</v>
      </c>
      <c r="AK35" s="5" t="s">
        <v>182</v>
      </c>
      <c r="AL35" s="5" t="s">
        <v>183</v>
      </c>
      <c r="AN35" s="5" t="s">
        <v>184</v>
      </c>
      <c r="AO35" s="5" t="s">
        <v>185</v>
      </c>
      <c r="AQ35" s="5" t="s">
        <v>186</v>
      </c>
      <c r="AR35" s="5" t="s">
        <v>187</v>
      </c>
    </row>
    <row r="36" spans="1:44" ht="15.95" customHeight="1" x14ac:dyDescent="0.2">
      <c r="A36" s="70"/>
      <c r="B36" s="26">
        <v>22</v>
      </c>
      <c r="C36" s="37" t="s">
        <v>480</v>
      </c>
      <c r="D36" s="38" t="s">
        <v>340</v>
      </c>
      <c r="E36" s="29">
        <v>45590</v>
      </c>
      <c r="F36" s="30" t="s">
        <v>341</v>
      </c>
      <c r="G36" s="30" t="s">
        <v>481</v>
      </c>
      <c r="H36" s="30" t="s">
        <v>482</v>
      </c>
      <c r="I36" s="64">
        <v>25</v>
      </c>
      <c r="J36" s="64">
        <f t="shared" si="1"/>
        <v>0</v>
      </c>
      <c r="K36" s="64"/>
      <c r="L36" s="64">
        <f t="shared" si="0"/>
        <v>25</v>
      </c>
      <c r="AF36" s="5" t="s">
        <v>56</v>
      </c>
      <c r="AG36" s="5" t="s">
        <v>189</v>
      </c>
      <c r="AJ36" s="5" t="s">
        <v>96</v>
      </c>
      <c r="AK36" s="5" t="s">
        <v>190</v>
      </c>
      <c r="AL36" s="5" t="s">
        <v>191</v>
      </c>
      <c r="AN36" s="5" t="s">
        <v>192</v>
      </c>
      <c r="AO36" s="5" t="s">
        <v>193</v>
      </c>
      <c r="AQ36" s="5" t="s">
        <v>194</v>
      </c>
      <c r="AR36" s="5" t="s">
        <v>195</v>
      </c>
    </row>
    <row r="37" spans="1:44" ht="15.95" customHeight="1" x14ac:dyDescent="0.2">
      <c r="A37" s="66"/>
      <c r="B37" s="26">
        <v>23</v>
      </c>
      <c r="C37" s="37" t="s">
        <v>490</v>
      </c>
      <c r="D37" s="38" t="s">
        <v>491</v>
      </c>
      <c r="E37" s="29">
        <v>37000</v>
      </c>
      <c r="F37" s="30" t="s">
        <v>360</v>
      </c>
      <c r="G37" s="30" t="s">
        <v>492</v>
      </c>
      <c r="H37" s="30" t="s">
        <v>493</v>
      </c>
      <c r="I37" s="64">
        <v>25</v>
      </c>
      <c r="J37" s="64">
        <f t="shared" si="1"/>
        <v>0</v>
      </c>
      <c r="K37" s="64"/>
      <c r="L37" s="64">
        <f t="shared" si="0"/>
        <v>25</v>
      </c>
      <c r="AF37" s="5" t="s">
        <v>56</v>
      </c>
      <c r="AG37" s="5" t="s">
        <v>189</v>
      </c>
      <c r="AJ37" s="5" t="s">
        <v>196</v>
      </c>
      <c r="AK37" s="5" t="s">
        <v>197</v>
      </c>
      <c r="AL37" s="5" t="s">
        <v>198</v>
      </c>
      <c r="AN37" s="5" t="s">
        <v>199</v>
      </c>
      <c r="AO37" s="5" t="s">
        <v>200</v>
      </c>
      <c r="AQ37" s="5" t="s">
        <v>201</v>
      </c>
      <c r="AR37" s="5" t="s">
        <v>195</v>
      </c>
    </row>
    <row r="38" spans="1:44" ht="15.95" customHeight="1" x14ac:dyDescent="0.2">
      <c r="A38" s="66"/>
      <c r="B38" s="26">
        <v>24</v>
      </c>
      <c r="C38" s="37"/>
      <c r="D38" s="38"/>
      <c r="E38" s="29"/>
      <c r="F38" s="30"/>
      <c r="G38" s="30"/>
      <c r="H38" s="30"/>
      <c r="I38" s="64"/>
      <c r="J38" s="64">
        <f t="shared" si="1"/>
        <v>0</v>
      </c>
      <c r="K38" s="64"/>
      <c r="L38" s="64">
        <f t="shared" si="0"/>
        <v>0</v>
      </c>
      <c r="AF38" s="5" t="s">
        <v>56</v>
      </c>
      <c r="AG38" s="5" t="s">
        <v>189</v>
      </c>
      <c r="AJ38" s="5" t="s">
        <v>202</v>
      </c>
      <c r="AK38" s="5" t="s">
        <v>203</v>
      </c>
      <c r="AL38" s="5" t="s">
        <v>204</v>
      </c>
      <c r="AN38" s="5">
        <v>63250</v>
      </c>
      <c r="AO38" s="5" t="s">
        <v>205</v>
      </c>
      <c r="AQ38" s="5" t="s">
        <v>206</v>
      </c>
      <c r="AR38" s="5" t="s">
        <v>195</v>
      </c>
    </row>
    <row r="39" spans="1:44" ht="15.95" customHeight="1" x14ac:dyDescent="0.2">
      <c r="A39" s="36"/>
      <c r="B39" s="26"/>
      <c r="I39" s="64"/>
      <c r="J39" s="65"/>
      <c r="K39" s="65"/>
      <c r="L39" s="65"/>
    </row>
    <row r="40" spans="1:44" ht="15.95" customHeight="1" x14ac:dyDescent="0.2">
      <c r="A40" s="36"/>
      <c r="B40" s="26"/>
      <c r="I40" s="64"/>
      <c r="J40" s="65"/>
      <c r="K40" s="65"/>
      <c r="L40" s="65"/>
    </row>
    <row r="41" spans="1:44" ht="15.95" customHeight="1" x14ac:dyDescent="0.2">
      <c r="A41" s="41" t="s">
        <v>2</v>
      </c>
      <c r="B41" s="42"/>
      <c r="C41" s="43" t="s">
        <v>2</v>
      </c>
      <c r="D41" s="44" t="s">
        <v>2</v>
      </c>
      <c r="E41" s="45" t="s">
        <v>2</v>
      </c>
      <c r="F41" s="46" t="s">
        <v>2</v>
      </c>
      <c r="G41" s="46" t="s">
        <v>2</v>
      </c>
      <c r="H41" s="46" t="s">
        <v>2</v>
      </c>
      <c r="I41" s="4"/>
      <c r="J41" s="3"/>
      <c r="K41" s="3"/>
      <c r="L41" s="3"/>
      <c r="AF41" s="5" t="s">
        <v>56</v>
      </c>
      <c r="AJ41" s="5" t="s">
        <v>57</v>
      </c>
      <c r="AK41" s="5" t="s">
        <v>250</v>
      </c>
      <c r="AL41" s="5" t="s">
        <v>251</v>
      </c>
      <c r="AN41" s="5" t="s">
        <v>252</v>
      </c>
      <c r="AO41" s="5" t="s">
        <v>253</v>
      </c>
      <c r="AQ41" s="5" t="s">
        <v>254</v>
      </c>
      <c r="AR41" s="5" t="s">
        <v>2</v>
      </c>
    </row>
    <row r="42" spans="1:44" ht="15.95" customHeight="1" x14ac:dyDescent="0.2">
      <c r="A42" s="41" t="s">
        <v>2</v>
      </c>
      <c r="B42" s="42"/>
      <c r="C42" s="43" t="s">
        <v>2</v>
      </c>
      <c r="D42" s="44" t="s">
        <v>2</v>
      </c>
      <c r="E42" s="45" t="s">
        <v>2</v>
      </c>
      <c r="F42" s="46" t="s">
        <v>2</v>
      </c>
      <c r="G42" s="46" t="s">
        <v>2</v>
      </c>
      <c r="H42" s="46" t="s">
        <v>2</v>
      </c>
      <c r="I42" s="4"/>
      <c r="J42" s="3"/>
      <c r="K42" s="3"/>
      <c r="L42" s="3"/>
      <c r="AF42" s="5" t="s">
        <v>56</v>
      </c>
      <c r="AJ42" s="5" t="s">
        <v>96</v>
      </c>
      <c r="AK42" s="5" t="s">
        <v>255</v>
      </c>
      <c r="AL42" s="5" t="s">
        <v>256</v>
      </c>
      <c r="AN42" s="5" t="s">
        <v>257</v>
      </c>
      <c r="AO42" s="5" t="s">
        <v>258</v>
      </c>
      <c r="AQ42" s="5" t="s">
        <v>259</v>
      </c>
      <c r="AR42" s="5" t="s">
        <v>2</v>
      </c>
    </row>
    <row r="43" spans="1:44" ht="15.95" customHeight="1" x14ac:dyDescent="0.2">
      <c r="A43" s="41" t="s">
        <v>2</v>
      </c>
      <c r="B43" s="42"/>
      <c r="C43" s="43" t="s">
        <v>2</v>
      </c>
      <c r="D43" s="44" t="s">
        <v>2</v>
      </c>
      <c r="E43" s="45" t="s">
        <v>2</v>
      </c>
      <c r="F43" s="46" t="s">
        <v>2</v>
      </c>
      <c r="G43" s="46" t="s">
        <v>2</v>
      </c>
      <c r="H43" s="46" t="s">
        <v>2</v>
      </c>
      <c r="I43" s="4"/>
      <c r="J43" s="3"/>
      <c r="K43" s="3"/>
      <c r="L43" s="3"/>
      <c r="AF43" s="5" t="s">
        <v>56</v>
      </c>
      <c r="AJ43" s="5" t="s">
        <v>143</v>
      </c>
      <c r="AK43" s="5" t="s">
        <v>260</v>
      </c>
      <c r="AL43" s="5" t="s">
        <v>261</v>
      </c>
      <c r="AN43" s="5" t="s">
        <v>262</v>
      </c>
      <c r="AO43" s="5" t="s">
        <v>263</v>
      </c>
      <c r="AQ43" s="5" t="s">
        <v>264</v>
      </c>
      <c r="AR43" s="5" t="s">
        <v>2</v>
      </c>
    </row>
    <row r="44" spans="1:44" ht="15.95" customHeight="1" x14ac:dyDescent="0.2">
      <c r="A44" s="41" t="s">
        <v>2</v>
      </c>
      <c r="B44" s="42"/>
      <c r="C44" s="43" t="s">
        <v>2</v>
      </c>
      <c r="D44" s="44" t="s">
        <v>2</v>
      </c>
      <c r="E44" s="45" t="s">
        <v>2</v>
      </c>
      <c r="F44" s="46" t="s">
        <v>2</v>
      </c>
      <c r="G44" s="46" t="s">
        <v>2</v>
      </c>
      <c r="H44" s="46" t="s">
        <v>2</v>
      </c>
      <c r="I44" s="4"/>
      <c r="J44" s="3"/>
      <c r="K44" s="3"/>
      <c r="L44" s="3"/>
      <c r="AF44" s="5" t="s">
        <v>56</v>
      </c>
      <c r="AJ44" s="5" t="s">
        <v>265</v>
      </c>
      <c r="AK44" s="5" t="s">
        <v>266</v>
      </c>
      <c r="AL44" s="5" t="s">
        <v>267</v>
      </c>
      <c r="AN44" s="5" t="s">
        <v>268</v>
      </c>
      <c r="AO44" s="5" t="s">
        <v>269</v>
      </c>
      <c r="AQ44" s="5" t="s">
        <v>270</v>
      </c>
      <c r="AR44" s="5" t="s">
        <v>2</v>
      </c>
    </row>
    <row r="45" spans="1:44" ht="15.95" customHeight="1" x14ac:dyDescent="0.2">
      <c r="A45" s="5"/>
      <c r="B45" s="26"/>
      <c r="C45" s="47"/>
      <c r="D45" s="38"/>
      <c r="E45" s="29"/>
      <c r="F45" s="30"/>
      <c r="G45" s="30"/>
      <c r="H45" s="30"/>
      <c r="AF45" s="5" t="s">
        <v>56</v>
      </c>
      <c r="AJ45" s="5" t="s">
        <v>196</v>
      </c>
      <c r="AK45" s="5" t="s">
        <v>271</v>
      </c>
      <c r="AL45" s="5" t="s">
        <v>272</v>
      </c>
      <c r="AN45" s="5" t="s">
        <v>273</v>
      </c>
      <c r="AO45" s="5" t="s">
        <v>274</v>
      </c>
      <c r="AQ45" s="5" t="s">
        <v>275</v>
      </c>
      <c r="AR45" s="5" t="s">
        <v>2</v>
      </c>
    </row>
    <row r="46" spans="1:44" ht="15.95" customHeight="1" x14ac:dyDescent="0.2">
      <c r="A46" s="5"/>
      <c r="B46" s="26"/>
      <c r="C46" s="47"/>
      <c r="D46" s="38"/>
      <c r="E46" s="29"/>
      <c r="F46" s="30"/>
      <c r="G46" s="30"/>
      <c r="H46" s="30"/>
      <c r="AF46" s="5" t="s">
        <v>56</v>
      </c>
      <c r="AJ46" s="5" t="s">
        <v>276</v>
      </c>
      <c r="AK46" s="5" t="s">
        <v>277</v>
      </c>
      <c r="AL46" s="5" t="s">
        <v>278</v>
      </c>
      <c r="AN46" s="5" t="s">
        <v>279</v>
      </c>
      <c r="AO46" s="5" t="s">
        <v>280</v>
      </c>
      <c r="AQ46" s="5" t="s">
        <v>281</v>
      </c>
      <c r="AR46" s="5" t="s">
        <v>2</v>
      </c>
    </row>
    <row r="47" spans="1:44" ht="15.95" customHeight="1" x14ac:dyDescent="0.2">
      <c r="A47" s="5"/>
      <c r="B47" s="26"/>
      <c r="C47" s="47"/>
      <c r="D47" s="38"/>
      <c r="E47" s="29"/>
      <c r="F47" s="30"/>
      <c r="G47" s="30"/>
      <c r="H47" s="30"/>
      <c r="AF47" s="5" t="s">
        <v>56</v>
      </c>
      <c r="AJ47" s="5" t="s">
        <v>282</v>
      </c>
      <c r="AK47" s="5" t="s">
        <v>283</v>
      </c>
      <c r="AL47" s="5" t="s">
        <v>284</v>
      </c>
      <c r="AN47" s="5" t="s">
        <v>285</v>
      </c>
      <c r="AO47" s="5" t="s">
        <v>286</v>
      </c>
      <c r="AQ47" s="5" t="s">
        <v>287</v>
      </c>
      <c r="AR47" s="5" t="s">
        <v>2</v>
      </c>
    </row>
    <row r="48" spans="1:44" ht="15.95" customHeight="1" x14ac:dyDescent="0.2">
      <c r="A48" s="5"/>
      <c r="B48" s="26"/>
      <c r="C48" s="47"/>
      <c r="D48" s="38"/>
      <c r="E48" s="29"/>
      <c r="F48" s="30"/>
      <c r="G48" s="30"/>
      <c r="H48" s="30"/>
      <c r="AF48" s="5" t="s">
        <v>56</v>
      </c>
      <c r="AJ48" s="5" t="s">
        <v>202</v>
      </c>
      <c r="AK48" s="5" t="s">
        <v>288</v>
      </c>
      <c r="AL48" s="5" t="s">
        <v>289</v>
      </c>
      <c r="AN48" s="5">
        <v>66260</v>
      </c>
      <c r="AO48" s="5" t="s">
        <v>290</v>
      </c>
      <c r="AQ48" s="5" t="s">
        <v>291</v>
      </c>
      <c r="AR48" s="5" t="s">
        <v>2</v>
      </c>
    </row>
    <row r="49" spans="1:44" ht="15.95" customHeight="1" x14ac:dyDescent="0.2">
      <c r="A49" s="5"/>
      <c r="B49" s="26"/>
      <c r="C49" s="47"/>
      <c r="D49" s="38"/>
      <c r="E49" s="29"/>
      <c r="F49" s="30"/>
      <c r="G49" s="30"/>
      <c r="H49" s="30"/>
      <c r="AF49" s="5" t="s">
        <v>56</v>
      </c>
      <c r="AJ49" s="5" t="s">
        <v>202</v>
      </c>
      <c r="AK49" s="5" t="s">
        <v>292</v>
      </c>
      <c r="AL49" s="5" t="s">
        <v>289</v>
      </c>
      <c r="AN49" s="5">
        <v>66260</v>
      </c>
      <c r="AO49" s="5" t="s">
        <v>290</v>
      </c>
      <c r="AQ49" s="5" t="s">
        <v>293</v>
      </c>
      <c r="AR49" s="5" t="s">
        <v>2</v>
      </c>
    </row>
    <row r="50" spans="1:44" ht="15.95" customHeight="1" x14ac:dyDescent="0.2">
      <c r="A50" s="48"/>
      <c r="B50" s="26"/>
      <c r="C50" s="47"/>
      <c r="D50" s="38"/>
      <c r="E50" s="29"/>
      <c r="F50" s="30"/>
      <c r="G50" s="30"/>
      <c r="H50" s="30"/>
      <c r="AF50" s="5" t="s">
        <v>56</v>
      </c>
      <c r="AJ50" s="5" t="s">
        <v>196</v>
      </c>
      <c r="AK50" s="5" t="s">
        <v>294</v>
      </c>
      <c r="AL50" s="5" t="s">
        <v>295</v>
      </c>
      <c r="AN50" s="5" t="s">
        <v>296</v>
      </c>
      <c r="AO50" s="5" t="s">
        <v>297</v>
      </c>
      <c r="AQ50" s="5" t="s">
        <v>298</v>
      </c>
      <c r="AR50" s="5" t="s">
        <v>2</v>
      </c>
    </row>
    <row r="51" spans="1:44" ht="15.95" customHeight="1" x14ac:dyDescent="0.2">
      <c r="A51" s="48"/>
      <c r="B51" s="26"/>
      <c r="C51" s="47"/>
      <c r="D51" s="38"/>
      <c r="E51" s="29"/>
      <c r="F51" s="30"/>
      <c r="G51" s="30"/>
      <c r="H51" s="30"/>
      <c r="AF51" s="5" t="s">
        <v>56</v>
      </c>
      <c r="AJ51" s="5" t="s">
        <v>143</v>
      </c>
      <c r="AK51" s="5" t="s">
        <v>299</v>
      </c>
      <c r="AL51" s="5" t="s">
        <v>300</v>
      </c>
      <c r="AN51" s="5" t="s">
        <v>262</v>
      </c>
      <c r="AO51" s="5" t="s">
        <v>263</v>
      </c>
      <c r="AQ51" s="5" t="s">
        <v>301</v>
      </c>
      <c r="AR51" s="5" t="s">
        <v>2</v>
      </c>
    </row>
    <row r="52" spans="1:44" ht="15.95" customHeight="1" x14ac:dyDescent="0.2">
      <c r="A52" s="48"/>
      <c r="B52" s="26"/>
      <c r="C52" s="47"/>
      <c r="D52" s="38"/>
      <c r="E52" s="29"/>
      <c r="F52" s="30"/>
      <c r="G52" s="30"/>
      <c r="H52" s="30"/>
      <c r="AF52" s="5" t="s">
        <v>56</v>
      </c>
      <c r="AJ52" s="5" t="s">
        <v>276</v>
      </c>
      <c r="AK52" s="5" t="s">
        <v>302</v>
      </c>
      <c r="AL52" s="5" t="s">
        <v>303</v>
      </c>
      <c r="AN52" s="5" t="s">
        <v>304</v>
      </c>
      <c r="AO52" s="5" t="s">
        <v>305</v>
      </c>
      <c r="AQ52" s="5" t="s">
        <v>306</v>
      </c>
      <c r="AR52" s="5" t="s">
        <v>2</v>
      </c>
    </row>
    <row r="53" spans="1:44" ht="15.95" customHeight="1" x14ac:dyDescent="0.2">
      <c r="A53" s="48"/>
      <c r="B53" s="26"/>
      <c r="C53" s="47"/>
      <c r="D53" s="38"/>
      <c r="E53" s="29"/>
      <c r="F53" s="30"/>
      <c r="G53" s="30"/>
      <c r="H53" s="30"/>
      <c r="AF53" s="5" t="s">
        <v>56</v>
      </c>
      <c r="AJ53" s="5" t="s">
        <v>307</v>
      </c>
      <c r="AK53" s="5" t="s">
        <v>308</v>
      </c>
      <c r="AL53" s="5" t="s">
        <v>309</v>
      </c>
      <c r="AN53" s="5">
        <v>51500</v>
      </c>
      <c r="AO53" s="5" t="s">
        <v>310</v>
      </c>
      <c r="AQ53" s="5" t="s">
        <v>311</v>
      </c>
      <c r="AR53" s="5" t="s">
        <v>2</v>
      </c>
    </row>
    <row r="54" spans="1:44" ht="12.75" customHeight="1" x14ac:dyDescent="0.2">
      <c r="A54" s="48"/>
      <c r="B54" s="26"/>
      <c r="C54" s="47"/>
      <c r="D54" s="38"/>
      <c r="E54" s="29"/>
      <c r="F54" s="30"/>
      <c r="G54" s="30"/>
      <c r="H54" s="30"/>
      <c r="AF54" s="5" t="s">
        <v>56</v>
      </c>
      <c r="AJ54" s="5" t="s">
        <v>143</v>
      </c>
      <c r="AK54" s="5" t="s">
        <v>312</v>
      </c>
      <c r="AL54" s="5" t="s">
        <v>313</v>
      </c>
      <c r="AN54" s="5" t="s">
        <v>262</v>
      </c>
      <c r="AO54" s="5" t="s">
        <v>263</v>
      </c>
      <c r="AQ54" s="5" t="s">
        <v>314</v>
      </c>
      <c r="AR54" s="5" t="s">
        <v>2</v>
      </c>
    </row>
    <row r="55" spans="1:44" ht="12.75" customHeight="1" x14ac:dyDescent="0.2">
      <c r="A55" s="48"/>
      <c r="B55" s="26"/>
      <c r="C55" s="47"/>
      <c r="D55" s="38"/>
      <c r="E55" s="29"/>
      <c r="F55" s="30"/>
      <c r="G55" s="30"/>
      <c r="H55" s="30"/>
      <c r="AF55" s="5" t="s">
        <v>56</v>
      </c>
      <c r="AJ55" s="5" t="s">
        <v>196</v>
      </c>
      <c r="AK55" s="5" t="s">
        <v>315</v>
      </c>
      <c r="AL55" s="5" t="s">
        <v>316</v>
      </c>
      <c r="AN55" s="5" t="s">
        <v>317</v>
      </c>
      <c r="AO55" s="5" t="s">
        <v>318</v>
      </c>
      <c r="AQ55" s="5" t="s">
        <v>319</v>
      </c>
      <c r="AR55" s="5" t="s">
        <v>2</v>
      </c>
    </row>
    <row r="56" spans="1:44" ht="12.75" customHeight="1" x14ac:dyDescent="0.2">
      <c r="A56" s="48"/>
      <c r="B56" s="26"/>
      <c r="C56" s="47"/>
      <c r="D56" s="38"/>
      <c r="E56" s="29"/>
      <c r="F56" s="30"/>
      <c r="G56" s="30"/>
      <c r="H56" s="30"/>
      <c r="AF56" s="5" t="s">
        <v>56</v>
      </c>
      <c r="AJ56" s="5" t="s">
        <v>196</v>
      </c>
      <c r="AK56" s="5" t="s">
        <v>320</v>
      </c>
      <c r="AL56" s="5" t="s">
        <v>316</v>
      </c>
      <c r="AN56" s="5" t="s">
        <v>317</v>
      </c>
      <c r="AO56" s="5" t="s">
        <v>318</v>
      </c>
      <c r="AQ56" s="5" t="s">
        <v>321</v>
      </c>
      <c r="AR56" s="5" t="s">
        <v>2</v>
      </c>
    </row>
    <row r="57" spans="1:44" ht="12.75" customHeight="1" x14ac:dyDescent="0.2">
      <c r="A57" s="48"/>
      <c r="B57" s="26"/>
      <c r="C57" s="47"/>
      <c r="D57" s="38"/>
      <c r="E57" s="29"/>
      <c r="F57" s="30"/>
      <c r="G57" s="30"/>
      <c r="H57" s="30"/>
      <c r="AF57" s="5" t="s">
        <v>56</v>
      </c>
      <c r="AJ57" s="5" t="s">
        <v>322</v>
      </c>
      <c r="AK57" s="5" t="s">
        <v>323</v>
      </c>
      <c r="AL57" s="5" t="s">
        <v>324</v>
      </c>
      <c r="AN57" s="5" t="s">
        <v>325</v>
      </c>
      <c r="AO57" s="5" t="s">
        <v>326</v>
      </c>
      <c r="AQ57" s="5" t="s">
        <v>327</v>
      </c>
      <c r="AR57" s="5" t="s">
        <v>2</v>
      </c>
    </row>
    <row r="58" spans="1:44" ht="12.75" customHeight="1" x14ac:dyDescent="0.2">
      <c r="A58" s="48"/>
      <c r="B58" s="26"/>
      <c r="C58" s="47"/>
      <c r="D58" s="38"/>
      <c r="E58" s="29"/>
      <c r="F58" s="30"/>
      <c r="G58" s="30"/>
      <c r="H58" s="30"/>
      <c r="AF58" s="5" t="s">
        <v>328</v>
      </c>
      <c r="AJ58" s="5" t="s">
        <v>329</v>
      </c>
      <c r="AK58" s="5" t="s">
        <v>328</v>
      </c>
      <c r="AL58" s="5" t="s">
        <v>330</v>
      </c>
      <c r="AN58" s="5">
        <v>0</v>
      </c>
      <c r="AO58" s="5">
        <v>0</v>
      </c>
      <c r="AQ58" s="5">
        <v>0</v>
      </c>
      <c r="AR58" s="5" t="s">
        <v>2</v>
      </c>
    </row>
    <row r="59" spans="1:44" ht="12.75" customHeight="1" x14ac:dyDescent="0.2">
      <c r="A59" s="48"/>
      <c r="B59" s="26"/>
      <c r="C59" s="47"/>
      <c r="D59" s="38"/>
      <c r="E59" s="29"/>
      <c r="F59" s="30"/>
      <c r="G59" s="30"/>
      <c r="H59" s="30"/>
      <c r="AF59" s="5" t="s">
        <v>328</v>
      </c>
      <c r="AJ59" s="5" t="s">
        <v>329</v>
      </c>
      <c r="AL59" s="5" t="s">
        <v>2</v>
      </c>
      <c r="AN59" s="5" t="s">
        <v>2</v>
      </c>
      <c r="AO59" s="5" t="s">
        <v>2</v>
      </c>
      <c r="AQ59" s="5" t="s">
        <v>2</v>
      </c>
      <c r="AR59" s="5" t="s">
        <v>2</v>
      </c>
    </row>
    <row r="60" spans="1:44" ht="12.75" customHeight="1" x14ac:dyDescent="0.2">
      <c r="A60" s="48"/>
      <c r="B60" s="26"/>
      <c r="C60" s="47"/>
      <c r="D60" s="38"/>
      <c r="E60" s="29"/>
      <c r="F60" s="30"/>
      <c r="G60" s="30"/>
      <c r="H60" s="30"/>
      <c r="AF60" s="5" t="s">
        <v>328</v>
      </c>
      <c r="AJ60" s="5" t="s">
        <v>329</v>
      </c>
      <c r="AL60" s="5" t="s">
        <v>2</v>
      </c>
      <c r="AN60" s="5" t="s">
        <v>2</v>
      </c>
      <c r="AO60" s="5" t="s">
        <v>2</v>
      </c>
      <c r="AQ60" s="5" t="s">
        <v>2</v>
      </c>
      <c r="AR60" s="5" t="s">
        <v>2</v>
      </c>
    </row>
    <row r="61" spans="1:44" ht="12.75" customHeight="1" x14ac:dyDescent="0.2">
      <c r="A61" s="48"/>
      <c r="B61" s="26"/>
      <c r="C61" s="47"/>
      <c r="D61" s="38"/>
      <c r="E61" s="29"/>
      <c r="F61" s="30"/>
      <c r="G61" s="30"/>
      <c r="H61" s="30"/>
      <c r="AF61" s="5" t="s">
        <v>328</v>
      </c>
      <c r="AJ61" s="5" t="s">
        <v>329</v>
      </c>
      <c r="AL61" s="5" t="s">
        <v>2</v>
      </c>
      <c r="AN61" s="5" t="s">
        <v>2</v>
      </c>
      <c r="AO61" s="5" t="s">
        <v>2</v>
      </c>
      <c r="AQ61" s="5" t="s">
        <v>2</v>
      </c>
      <c r="AR61" s="5" t="s">
        <v>2</v>
      </c>
    </row>
    <row r="62" spans="1:44" ht="12.75" customHeight="1" x14ac:dyDescent="0.2">
      <c r="A62" s="48"/>
      <c r="B62" s="26"/>
      <c r="C62" s="47"/>
      <c r="D62" s="38"/>
      <c r="E62" s="29"/>
      <c r="F62" s="30"/>
      <c r="G62" s="30"/>
      <c r="H62" s="30"/>
      <c r="AF62" s="5" t="s">
        <v>328</v>
      </c>
      <c r="AJ62" s="5" t="s">
        <v>329</v>
      </c>
      <c r="AL62" s="5" t="s">
        <v>2</v>
      </c>
      <c r="AN62" s="5" t="s">
        <v>2</v>
      </c>
      <c r="AO62" s="5" t="s">
        <v>2</v>
      </c>
      <c r="AQ62" s="5" t="s">
        <v>2</v>
      </c>
      <c r="AR62" s="5" t="s">
        <v>2</v>
      </c>
    </row>
    <row r="63" spans="1:44" ht="12.75" customHeight="1" x14ac:dyDescent="0.2">
      <c r="A63" s="48"/>
      <c r="B63" s="26"/>
      <c r="C63" s="47"/>
      <c r="D63" s="38"/>
      <c r="E63" s="29"/>
      <c r="F63" s="30"/>
      <c r="G63" s="30"/>
      <c r="H63" s="30"/>
      <c r="AF63" s="5" t="s">
        <v>328</v>
      </c>
      <c r="AJ63" s="5" t="s">
        <v>329</v>
      </c>
      <c r="AL63" s="5" t="s">
        <v>2</v>
      </c>
      <c r="AN63" s="5" t="s">
        <v>2</v>
      </c>
      <c r="AO63" s="5" t="s">
        <v>2</v>
      </c>
      <c r="AQ63" s="5" t="s">
        <v>2</v>
      </c>
      <c r="AR63" s="5" t="s">
        <v>2</v>
      </c>
    </row>
    <row r="64" spans="1:44" ht="12.75" customHeight="1" x14ac:dyDescent="0.2">
      <c r="A64" s="48"/>
      <c r="B64" s="26"/>
      <c r="C64" s="47"/>
      <c r="D64" s="38"/>
      <c r="E64" s="29"/>
      <c r="F64" s="30"/>
      <c r="G64" s="30"/>
      <c r="H64" s="30"/>
      <c r="AF64" s="5" t="s">
        <v>328</v>
      </c>
      <c r="AJ64" s="5" t="s">
        <v>329</v>
      </c>
      <c r="AL64" s="5" t="s">
        <v>2</v>
      </c>
      <c r="AN64" s="5" t="s">
        <v>2</v>
      </c>
      <c r="AO64" s="5" t="s">
        <v>2</v>
      </c>
      <c r="AQ64" s="5" t="s">
        <v>2</v>
      </c>
      <c r="AR64" s="5" t="s">
        <v>2</v>
      </c>
    </row>
    <row r="65" spans="1:44" ht="12.75" customHeight="1" x14ac:dyDescent="0.2">
      <c r="A65" s="48"/>
      <c r="B65" s="26"/>
      <c r="C65" s="47"/>
      <c r="D65" s="30"/>
      <c r="E65" s="29"/>
      <c r="F65" s="30"/>
      <c r="G65" s="30"/>
      <c r="H65" s="30"/>
      <c r="AF65" s="5" t="s">
        <v>328</v>
      </c>
      <c r="AJ65" s="5" t="s">
        <v>329</v>
      </c>
      <c r="AL65" s="5" t="s">
        <v>2</v>
      </c>
      <c r="AN65" s="5" t="s">
        <v>2</v>
      </c>
      <c r="AO65" s="5" t="s">
        <v>2</v>
      </c>
      <c r="AQ65" s="5" t="s">
        <v>2</v>
      </c>
      <c r="AR65" s="5" t="s">
        <v>2</v>
      </c>
    </row>
    <row r="66" spans="1:44" ht="12.75" customHeight="1" x14ac:dyDescent="0.2">
      <c r="A66" s="48"/>
      <c r="B66" s="26"/>
      <c r="C66" s="47"/>
      <c r="D66" s="30"/>
      <c r="E66" s="29"/>
      <c r="F66" s="30"/>
      <c r="G66" s="30"/>
      <c r="H66" s="30"/>
      <c r="AF66" s="5" t="s">
        <v>328</v>
      </c>
      <c r="AJ66" s="5" t="s">
        <v>329</v>
      </c>
      <c r="AL66" s="5" t="s">
        <v>2</v>
      </c>
      <c r="AN66" s="5" t="s">
        <v>2</v>
      </c>
      <c r="AO66" s="5" t="s">
        <v>2</v>
      </c>
      <c r="AQ66" s="5" t="s">
        <v>2</v>
      </c>
      <c r="AR66" s="5" t="s">
        <v>2</v>
      </c>
    </row>
    <row r="67" spans="1:44" ht="12.75" customHeight="1" x14ac:dyDescent="0.2">
      <c r="A67" s="48"/>
      <c r="B67" s="26"/>
      <c r="C67" s="47"/>
      <c r="D67" s="30"/>
      <c r="E67" s="29"/>
      <c r="F67" s="30"/>
      <c r="G67" s="30"/>
      <c r="H67" s="30"/>
      <c r="AF67" s="5" t="s">
        <v>328</v>
      </c>
      <c r="AJ67" s="5" t="s">
        <v>329</v>
      </c>
      <c r="AL67" s="5" t="s">
        <v>2</v>
      </c>
      <c r="AN67" s="5" t="s">
        <v>2</v>
      </c>
      <c r="AO67" s="5" t="s">
        <v>2</v>
      </c>
      <c r="AQ67" s="5" t="s">
        <v>2</v>
      </c>
      <c r="AR67" s="5" t="s">
        <v>2</v>
      </c>
    </row>
    <row r="68" spans="1:44" ht="12.75" customHeight="1" x14ac:dyDescent="0.2">
      <c r="A68" s="48"/>
      <c r="B68" s="26"/>
      <c r="C68" s="47"/>
      <c r="D68" s="30"/>
      <c r="E68" s="29"/>
      <c r="F68" s="30"/>
      <c r="G68" s="30"/>
      <c r="H68" s="30"/>
      <c r="AF68" s="5" t="s">
        <v>328</v>
      </c>
      <c r="AJ68" s="5" t="s">
        <v>329</v>
      </c>
      <c r="AL68" s="5" t="s">
        <v>2</v>
      </c>
      <c r="AN68" s="5" t="s">
        <v>2</v>
      </c>
      <c r="AO68" s="5" t="s">
        <v>2</v>
      </c>
      <c r="AQ68" s="5" t="s">
        <v>2</v>
      </c>
      <c r="AR68" s="5" t="s">
        <v>2</v>
      </c>
    </row>
    <row r="69" spans="1:44" ht="12.75" customHeight="1" x14ac:dyDescent="0.2">
      <c r="A69" s="48"/>
      <c r="B69" s="26"/>
      <c r="C69" s="47"/>
      <c r="D69" s="30"/>
      <c r="E69" s="29"/>
      <c r="F69" s="30"/>
      <c r="G69" s="30"/>
      <c r="H69" s="30"/>
      <c r="AF69" s="5" t="s">
        <v>328</v>
      </c>
      <c r="AJ69" s="5" t="s">
        <v>329</v>
      </c>
      <c r="AL69" s="5" t="s">
        <v>2</v>
      </c>
      <c r="AN69" s="5" t="s">
        <v>2</v>
      </c>
      <c r="AO69" s="5" t="s">
        <v>2</v>
      </c>
      <c r="AQ69" s="5" t="s">
        <v>2</v>
      </c>
      <c r="AR69" s="5" t="s">
        <v>2</v>
      </c>
    </row>
    <row r="70" spans="1:44" ht="12.75" customHeight="1" x14ac:dyDescent="0.2">
      <c r="A70" s="48"/>
      <c r="B70" s="26"/>
      <c r="C70" s="47"/>
      <c r="D70" s="30"/>
      <c r="E70" s="29"/>
      <c r="F70" s="30"/>
      <c r="G70" s="30"/>
      <c r="H70" s="30"/>
      <c r="AF70" s="5" t="s">
        <v>328</v>
      </c>
      <c r="AJ70" s="5" t="s">
        <v>329</v>
      </c>
      <c r="AL70" s="5" t="s">
        <v>2</v>
      </c>
      <c r="AN70" s="5" t="s">
        <v>2</v>
      </c>
      <c r="AO70" s="5" t="s">
        <v>2</v>
      </c>
      <c r="AQ70" s="5" t="s">
        <v>2</v>
      </c>
      <c r="AR70" s="5" t="s">
        <v>2</v>
      </c>
    </row>
    <row r="71" spans="1:44" ht="12.75" customHeight="1" x14ac:dyDescent="0.2">
      <c r="A71" s="48"/>
      <c r="B71" s="26"/>
      <c r="C71" s="47"/>
      <c r="D71" s="30"/>
      <c r="E71" s="29"/>
      <c r="F71" s="30"/>
      <c r="G71" s="30"/>
      <c r="H71" s="30"/>
      <c r="AF71" s="5" t="s">
        <v>328</v>
      </c>
      <c r="AJ71" s="5" t="s">
        <v>329</v>
      </c>
      <c r="AL71" s="5" t="s">
        <v>2</v>
      </c>
      <c r="AN71" s="5" t="s">
        <v>2</v>
      </c>
      <c r="AO71" s="5" t="s">
        <v>2</v>
      </c>
      <c r="AQ71" s="5" t="s">
        <v>2</v>
      </c>
      <c r="AR71" s="5" t="s">
        <v>2</v>
      </c>
    </row>
    <row r="72" spans="1:44" ht="12.75" customHeight="1" x14ac:dyDescent="0.2">
      <c r="A72" s="48"/>
      <c r="B72" s="26"/>
      <c r="C72" s="47"/>
      <c r="D72" s="30"/>
      <c r="E72" s="29"/>
      <c r="F72" s="30"/>
      <c r="G72" s="30"/>
      <c r="H72" s="30"/>
      <c r="AF72" s="5" t="s">
        <v>328</v>
      </c>
      <c r="AJ72" s="5" t="s">
        <v>329</v>
      </c>
      <c r="AL72" s="5" t="s">
        <v>2</v>
      </c>
      <c r="AN72" s="5" t="s">
        <v>2</v>
      </c>
      <c r="AO72" s="5" t="s">
        <v>2</v>
      </c>
      <c r="AQ72" s="5" t="s">
        <v>2</v>
      </c>
      <c r="AR72" s="5" t="s">
        <v>2</v>
      </c>
    </row>
    <row r="73" spans="1:44" ht="12.75" customHeight="1" x14ac:dyDescent="0.2">
      <c r="A73" s="48"/>
      <c r="B73" s="26"/>
      <c r="C73" s="47"/>
      <c r="D73" s="30"/>
      <c r="E73" s="29"/>
      <c r="F73" s="30"/>
      <c r="G73" s="30"/>
      <c r="H73" s="30"/>
      <c r="AF73" s="5" t="s">
        <v>328</v>
      </c>
      <c r="AJ73" s="5" t="s">
        <v>329</v>
      </c>
      <c r="AL73" s="5" t="s">
        <v>2</v>
      </c>
      <c r="AN73" s="5" t="s">
        <v>2</v>
      </c>
      <c r="AO73" s="5" t="s">
        <v>2</v>
      </c>
      <c r="AQ73" s="5" t="s">
        <v>2</v>
      </c>
      <c r="AR73" s="5" t="s">
        <v>2</v>
      </c>
    </row>
    <row r="74" spans="1:44" ht="12.75" customHeight="1" x14ac:dyDescent="0.2">
      <c r="A74" s="48"/>
      <c r="B74" s="26"/>
      <c r="C74" s="47"/>
      <c r="D74" s="30"/>
      <c r="E74" s="29"/>
      <c r="F74" s="30"/>
      <c r="G74" s="30"/>
      <c r="H74" s="30"/>
      <c r="AF74" s="5" t="s">
        <v>328</v>
      </c>
      <c r="AJ74" s="5" t="s">
        <v>329</v>
      </c>
      <c r="AL74" s="5" t="s">
        <v>2</v>
      </c>
      <c r="AN74" s="5" t="s">
        <v>2</v>
      </c>
      <c r="AO74" s="5" t="s">
        <v>2</v>
      </c>
      <c r="AQ74" s="5" t="s">
        <v>2</v>
      </c>
      <c r="AR74" s="5" t="s">
        <v>2</v>
      </c>
    </row>
    <row r="75" spans="1:44" ht="12.75" customHeight="1" x14ac:dyDescent="0.2">
      <c r="A75" s="48"/>
      <c r="B75" s="26"/>
      <c r="C75" s="49"/>
      <c r="D75" s="50"/>
      <c r="E75" s="51"/>
      <c r="F75" s="50"/>
      <c r="G75" s="50"/>
      <c r="H75" s="50"/>
      <c r="AF75" s="5" t="s">
        <v>328</v>
      </c>
      <c r="AJ75" s="5" t="s">
        <v>329</v>
      </c>
      <c r="AL75" s="5" t="s">
        <v>2</v>
      </c>
      <c r="AN75" s="5" t="s">
        <v>2</v>
      </c>
      <c r="AO75" s="5" t="s">
        <v>2</v>
      </c>
      <c r="AQ75" s="5" t="s">
        <v>2</v>
      </c>
      <c r="AR75" s="5" t="s">
        <v>2</v>
      </c>
    </row>
    <row r="76" spans="1:44" ht="12.75" customHeight="1" x14ac:dyDescent="0.2">
      <c r="A76" s="48"/>
      <c r="B76" s="26"/>
      <c r="C76" s="49"/>
      <c r="D76" s="50"/>
      <c r="E76" s="51"/>
      <c r="F76" s="50"/>
      <c r="G76" s="50"/>
      <c r="H76" s="50"/>
      <c r="AF76" s="5" t="s">
        <v>328</v>
      </c>
      <c r="AJ76" s="5" t="s">
        <v>329</v>
      </c>
      <c r="AL76" s="5" t="s">
        <v>2</v>
      </c>
      <c r="AN76" s="5" t="s">
        <v>2</v>
      </c>
      <c r="AO76" s="5" t="s">
        <v>2</v>
      </c>
      <c r="AQ76" s="5" t="s">
        <v>2</v>
      </c>
      <c r="AR76" s="5" t="s">
        <v>2</v>
      </c>
    </row>
    <row r="77" spans="1:44" ht="12.75" customHeight="1" x14ac:dyDescent="0.2">
      <c r="A77" s="48"/>
      <c r="B77" s="26"/>
      <c r="C77" s="49"/>
      <c r="D77" s="50"/>
      <c r="E77" s="51"/>
      <c r="F77" s="50"/>
      <c r="G77" s="50"/>
      <c r="H77" s="50"/>
      <c r="AF77" s="5" t="s">
        <v>328</v>
      </c>
      <c r="AJ77" s="5" t="s">
        <v>329</v>
      </c>
      <c r="AL77" s="5" t="s">
        <v>2</v>
      </c>
      <c r="AN77" s="5" t="s">
        <v>2</v>
      </c>
      <c r="AO77" s="5" t="s">
        <v>2</v>
      </c>
      <c r="AQ77" s="5" t="s">
        <v>2</v>
      </c>
      <c r="AR77" s="5" t="s">
        <v>2</v>
      </c>
    </row>
    <row r="78" spans="1:44" ht="12.75" customHeight="1" x14ac:dyDescent="0.2">
      <c r="A78" s="48"/>
      <c r="B78" s="26"/>
      <c r="C78" s="49"/>
      <c r="D78" s="50"/>
      <c r="E78" s="51"/>
      <c r="F78" s="50"/>
      <c r="G78" s="50"/>
      <c r="H78" s="50"/>
      <c r="AF78" s="5" t="s">
        <v>328</v>
      </c>
      <c r="AJ78" s="5" t="s">
        <v>329</v>
      </c>
      <c r="AL78" s="5" t="s">
        <v>2</v>
      </c>
      <c r="AN78" s="5" t="s">
        <v>2</v>
      </c>
      <c r="AO78" s="5" t="s">
        <v>2</v>
      </c>
      <c r="AQ78" s="5" t="s">
        <v>2</v>
      </c>
      <c r="AR78" s="5" t="s">
        <v>2</v>
      </c>
    </row>
    <row r="79" spans="1:44" ht="12.75" customHeight="1" x14ac:dyDescent="0.2">
      <c r="A79" s="48"/>
      <c r="B79" s="26"/>
      <c r="C79" s="49"/>
      <c r="D79" s="50"/>
      <c r="E79" s="51"/>
      <c r="F79" s="50"/>
      <c r="G79" s="50"/>
      <c r="H79" s="50"/>
      <c r="AF79" s="5" t="s">
        <v>328</v>
      </c>
      <c r="AJ79" s="5" t="s">
        <v>329</v>
      </c>
      <c r="AL79" s="5" t="s">
        <v>2</v>
      </c>
      <c r="AN79" s="5" t="s">
        <v>2</v>
      </c>
      <c r="AO79" s="5" t="s">
        <v>2</v>
      </c>
      <c r="AQ79" s="5" t="s">
        <v>2</v>
      </c>
      <c r="AR79" s="5" t="s">
        <v>2</v>
      </c>
    </row>
    <row r="80" spans="1:44" ht="12.75" customHeight="1" x14ac:dyDescent="0.2">
      <c r="A80" s="48"/>
      <c r="B80" s="26"/>
      <c r="C80" s="49"/>
      <c r="D80" s="50"/>
      <c r="E80" s="51"/>
      <c r="F80" s="50"/>
      <c r="G80" s="50"/>
      <c r="H80" s="50"/>
      <c r="AF80" s="5" t="s">
        <v>328</v>
      </c>
      <c r="AJ80" s="5" t="s">
        <v>329</v>
      </c>
      <c r="AL80" s="5" t="s">
        <v>2</v>
      </c>
      <c r="AN80" s="5" t="s">
        <v>2</v>
      </c>
      <c r="AO80" s="5" t="s">
        <v>2</v>
      </c>
      <c r="AQ80" s="5" t="s">
        <v>2</v>
      </c>
      <c r="AR80" s="5" t="s">
        <v>2</v>
      </c>
    </row>
    <row r="81" spans="1:44" ht="12.75" customHeight="1" x14ac:dyDescent="0.2">
      <c r="A81" s="48"/>
      <c r="B81" s="26"/>
      <c r="C81" s="49"/>
      <c r="D81" s="50"/>
      <c r="E81" s="51"/>
      <c r="F81" s="50"/>
      <c r="G81" s="50"/>
      <c r="H81" s="50"/>
      <c r="AF81" s="5" t="s">
        <v>328</v>
      </c>
      <c r="AJ81" s="5" t="s">
        <v>329</v>
      </c>
      <c r="AL81" s="5" t="s">
        <v>2</v>
      </c>
      <c r="AN81" s="5" t="s">
        <v>2</v>
      </c>
      <c r="AO81" s="5" t="s">
        <v>2</v>
      </c>
      <c r="AQ81" s="5" t="s">
        <v>2</v>
      </c>
      <c r="AR81" s="5" t="s">
        <v>2</v>
      </c>
    </row>
    <row r="82" spans="1:44" ht="12.75" customHeight="1" x14ac:dyDescent="0.2">
      <c r="A82" s="48"/>
      <c r="B82" s="26"/>
      <c r="C82" s="49"/>
      <c r="D82" s="50"/>
      <c r="E82" s="51"/>
      <c r="F82" s="50"/>
      <c r="G82" s="50"/>
      <c r="H82" s="50"/>
      <c r="AF82" s="5" t="s">
        <v>328</v>
      </c>
      <c r="AJ82" s="5" t="s">
        <v>329</v>
      </c>
      <c r="AL82" s="5" t="s">
        <v>2</v>
      </c>
      <c r="AN82" s="5" t="s">
        <v>2</v>
      </c>
      <c r="AO82" s="5" t="s">
        <v>2</v>
      </c>
      <c r="AQ82" s="5" t="s">
        <v>2</v>
      </c>
      <c r="AR82" s="5" t="s">
        <v>2</v>
      </c>
    </row>
    <row r="83" spans="1:44" ht="12.75" customHeight="1" x14ac:dyDescent="0.2">
      <c r="A83" s="48"/>
      <c r="B83" s="26"/>
      <c r="C83" s="49"/>
      <c r="D83" s="50"/>
      <c r="E83" s="51"/>
      <c r="F83" s="50"/>
      <c r="G83" s="50"/>
      <c r="H83" s="50"/>
      <c r="AF83" s="5" t="s">
        <v>328</v>
      </c>
      <c r="AJ83" s="5" t="s">
        <v>329</v>
      </c>
      <c r="AL83" s="5" t="s">
        <v>2</v>
      </c>
      <c r="AN83" s="5" t="s">
        <v>2</v>
      </c>
      <c r="AO83" s="5" t="s">
        <v>2</v>
      </c>
      <c r="AQ83" s="5" t="s">
        <v>2</v>
      </c>
      <c r="AR83" s="5" t="s">
        <v>2</v>
      </c>
    </row>
    <row r="84" spans="1:44" ht="12.75" customHeight="1" x14ac:dyDescent="0.2">
      <c r="A84" s="48"/>
      <c r="B84" s="26"/>
      <c r="C84" s="49"/>
      <c r="D84" s="50"/>
      <c r="E84" s="51"/>
      <c r="F84" s="50"/>
      <c r="G84" s="50"/>
      <c r="H84" s="50"/>
      <c r="AF84" s="5" t="s">
        <v>328</v>
      </c>
      <c r="AJ84" s="5" t="s">
        <v>329</v>
      </c>
      <c r="AL84" s="5" t="s">
        <v>2</v>
      </c>
      <c r="AN84" s="5" t="s">
        <v>2</v>
      </c>
      <c r="AO84" s="5" t="s">
        <v>2</v>
      </c>
      <c r="AQ84" s="5" t="s">
        <v>2</v>
      </c>
      <c r="AR84" s="5" t="s">
        <v>2</v>
      </c>
    </row>
    <row r="85" spans="1:44" ht="12.75" customHeight="1" x14ac:dyDescent="0.2">
      <c r="A85" s="48"/>
      <c r="B85" s="26"/>
      <c r="C85" s="49"/>
      <c r="D85" s="50"/>
      <c r="E85" s="51"/>
      <c r="F85" s="50"/>
      <c r="G85" s="50"/>
      <c r="H85" s="50"/>
    </row>
    <row r="86" spans="1:44" ht="12.75" customHeight="1" x14ac:dyDescent="0.2">
      <c r="A86" s="48"/>
      <c r="B86" s="26"/>
      <c r="C86" s="49"/>
      <c r="D86" s="50"/>
      <c r="E86" s="51"/>
      <c r="F86" s="50"/>
      <c r="G86" s="50"/>
      <c r="H86" s="50"/>
    </row>
    <row r="87" spans="1:44" ht="12.75" customHeight="1" x14ac:dyDescent="0.2">
      <c r="A87" s="48"/>
      <c r="B87" s="26"/>
      <c r="C87" s="49"/>
      <c r="D87" s="50"/>
      <c r="E87" s="51"/>
      <c r="F87" s="50"/>
      <c r="G87" s="50"/>
      <c r="H87" s="50"/>
    </row>
    <row r="88" spans="1:44" ht="12.75" customHeight="1" x14ac:dyDescent="0.2">
      <c r="A88" s="48"/>
      <c r="B88" s="26"/>
      <c r="C88" s="49"/>
      <c r="D88" s="50"/>
      <c r="E88" s="51"/>
      <c r="F88" s="50"/>
      <c r="G88" s="50"/>
      <c r="H88" s="50"/>
    </row>
    <row r="89" spans="1:44" ht="12.75" customHeight="1" x14ac:dyDescent="0.2">
      <c r="A89" s="48"/>
      <c r="B89" s="26"/>
      <c r="C89" s="49"/>
      <c r="D89" s="50"/>
      <c r="E89" s="51"/>
      <c r="F89" s="50"/>
      <c r="G89" s="50"/>
      <c r="H89" s="50"/>
    </row>
    <row r="90" spans="1:44" ht="12.75" customHeight="1" x14ac:dyDescent="0.2">
      <c r="A90" s="48"/>
      <c r="B90" s="26"/>
      <c r="C90" s="49"/>
      <c r="D90" s="50"/>
      <c r="E90" s="51"/>
      <c r="F90" s="50"/>
      <c r="G90" s="50"/>
      <c r="H90" s="50"/>
    </row>
    <row r="91" spans="1:44" ht="12.75" customHeight="1" x14ac:dyDescent="0.2">
      <c r="A91" s="48"/>
      <c r="B91" s="26"/>
      <c r="C91" s="49"/>
      <c r="D91" s="50"/>
      <c r="E91" s="51"/>
      <c r="F91" s="50"/>
      <c r="G91" s="50"/>
      <c r="H91" s="50"/>
    </row>
    <row r="92" spans="1:44" ht="12.75" customHeight="1" x14ac:dyDescent="0.2">
      <c r="A92" s="48"/>
      <c r="B92" s="26"/>
      <c r="C92" s="49"/>
      <c r="D92" s="50"/>
      <c r="E92" s="51"/>
      <c r="F92" s="50"/>
      <c r="G92" s="50"/>
      <c r="H92" s="50"/>
    </row>
    <row r="93" spans="1:44" ht="12.75" customHeight="1" x14ac:dyDescent="0.2">
      <c r="A93" s="48"/>
      <c r="B93" s="26"/>
      <c r="C93" s="49"/>
      <c r="D93" s="50"/>
      <c r="E93" s="51"/>
      <c r="F93" s="50"/>
      <c r="G93" s="50"/>
      <c r="H93" s="50"/>
    </row>
    <row r="94" spans="1:44" ht="12.75" customHeight="1" x14ac:dyDescent="0.2">
      <c r="A94" s="48"/>
      <c r="B94" s="26"/>
      <c r="C94" s="49"/>
      <c r="D94" s="50"/>
      <c r="E94" s="51"/>
      <c r="F94" s="50"/>
      <c r="G94" s="50"/>
      <c r="H94" s="50"/>
    </row>
    <row r="95" spans="1:44" ht="12.75" customHeight="1" x14ac:dyDescent="0.2">
      <c r="A95" s="48"/>
      <c r="B95" s="26"/>
      <c r="C95" s="49"/>
      <c r="D95" s="50"/>
      <c r="E95" s="51"/>
      <c r="F95" s="50"/>
      <c r="G95" s="50"/>
      <c r="H95" s="50"/>
    </row>
    <row r="96" spans="1:44" ht="12.75" customHeight="1" x14ac:dyDescent="0.2">
      <c r="A96" s="48"/>
      <c r="B96" s="26"/>
      <c r="C96" s="49"/>
      <c r="D96" s="50"/>
      <c r="E96" s="51"/>
      <c r="F96" s="50"/>
      <c r="G96" s="50"/>
      <c r="H96" s="50"/>
    </row>
    <row r="97" spans="1:8" ht="12.75" customHeight="1" x14ac:dyDescent="0.2">
      <c r="A97" s="48"/>
      <c r="B97" s="26"/>
      <c r="C97" s="49"/>
      <c r="D97" s="50"/>
      <c r="E97" s="51"/>
      <c r="F97" s="50"/>
      <c r="G97" s="50"/>
      <c r="H97" s="50"/>
    </row>
    <row r="98" spans="1:8" ht="12.75" customHeight="1" x14ac:dyDescent="0.2">
      <c r="A98" s="48"/>
      <c r="B98" s="26"/>
      <c r="C98" s="49"/>
      <c r="D98" s="50"/>
      <c r="E98" s="51"/>
      <c r="F98" s="50"/>
      <c r="G98" s="50"/>
      <c r="H98" s="50"/>
    </row>
    <row r="99" spans="1:8" ht="12.75" customHeight="1" x14ac:dyDescent="0.2">
      <c r="A99" s="48"/>
      <c r="B99" s="26"/>
      <c r="C99" s="49"/>
      <c r="D99" s="50"/>
      <c r="E99" s="51"/>
      <c r="F99" s="50"/>
      <c r="G99" s="50"/>
      <c r="H99" s="50"/>
    </row>
    <row r="100" spans="1:8" ht="12.75" customHeight="1" x14ac:dyDescent="0.2">
      <c r="A100" s="48"/>
      <c r="B100" s="26"/>
      <c r="C100" s="49"/>
      <c r="D100" s="50"/>
      <c r="E100" s="51"/>
      <c r="F100" s="50"/>
      <c r="G100" s="50"/>
      <c r="H100" s="50"/>
    </row>
    <row r="101" spans="1:8" ht="12.75" customHeight="1" x14ac:dyDescent="0.2">
      <c r="A101" s="48"/>
      <c r="B101" s="26"/>
      <c r="C101" s="49"/>
      <c r="D101" s="50"/>
      <c r="E101" s="51"/>
      <c r="F101" s="50"/>
      <c r="G101" s="50"/>
      <c r="H101" s="50"/>
    </row>
    <row r="102" spans="1:8" ht="12.75" customHeight="1" x14ac:dyDescent="0.2">
      <c r="A102" s="48"/>
      <c r="B102" s="26"/>
      <c r="C102" s="49"/>
      <c r="D102" s="50"/>
      <c r="E102" s="51"/>
      <c r="F102" s="50"/>
      <c r="G102" s="50"/>
      <c r="H102" s="50"/>
    </row>
    <row r="103" spans="1:8" ht="12.75" customHeight="1" x14ac:dyDescent="0.2">
      <c r="A103" s="48"/>
      <c r="B103" s="26"/>
      <c r="C103" s="49"/>
      <c r="D103" s="50"/>
      <c r="E103" s="51"/>
      <c r="F103" s="50"/>
      <c r="G103" s="50"/>
      <c r="H103" s="50"/>
    </row>
    <row r="104" spans="1:8" ht="12.75" customHeight="1" x14ac:dyDescent="0.2">
      <c r="A104" s="48"/>
      <c r="B104" s="26"/>
      <c r="C104" s="49"/>
      <c r="D104" s="50"/>
      <c r="E104" s="51"/>
      <c r="F104" s="50"/>
      <c r="G104" s="50"/>
      <c r="H104" s="50"/>
    </row>
    <row r="105" spans="1:8" ht="12.75" customHeight="1" x14ac:dyDescent="0.2">
      <c r="A105" s="48"/>
      <c r="B105" s="26"/>
      <c r="C105" s="50"/>
      <c r="D105" s="50"/>
      <c r="E105" s="51"/>
      <c r="F105" s="50"/>
      <c r="G105" s="50"/>
      <c r="H105" s="50"/>
    </row>
    <row r="106" spans="1:8" ht="12.75" customHeight="1" x14ac:dyDescent="0.2">
      <c r="A106" s="48"/>
      <c r="B106" s="26"/>
      <c r="C106" s="50"/>
      <c r="D106" s="50"/>
      <c r="E106" s="51"/>
      <c r="F106" s="50"/>
      <c r="G106" s="50"/>
      <c r="H106" s="50"/>
    </row>
    <row r="107" spans="1:8" ht="12.75" customHeight="1" x14ac:dyDescent="0.2">
      <c r="A107" s="48"/>
      <c r="B107" s="26"/>
      <c r="C107" s="50"/>
      <c r="D107" s="50"/>
      <c r="E107" s="51"/>
      <c r="F107" s="50"/>
      <c r="G107" s="50"/>
      <c r="H107" s="50"/>
    </row>
    <row r="108" spans="1:8" ht="12.75" customHeight="1" x14ac:dyDescent="0.2">
      <c r="A108" s="48"/>
      <c r="B108" s="26"/>
      <c r="C108" s="50"/>
      <c r="D108" s="50"/>
      <c r="E108" s="51"/>
      <c r="F108" s="50"/>
      <c r="G108" s="50"/>
      <c r="H108" s="50"/>
    </row>
    <row r="109" spans="1:8" ht="12.75" customHeight="1" x14ac:dyDescent="0.2">
      <c r="A109" s="48"/>
      <c r="B109" s="26"/>
      <c r="C109" s="50"/>
      <c r="D109" s="50"/>
      <c r="E109" s="51"/>
      <c r="F109" s="50"/>
      <c r="G109" s="50"/>
      <c r="H109" s="50"/>
    </row>
    <row r="110" spans="1:8" ht="12.75" customHeight="1" x14ac:dyDescent="0.2">
      <c r="A110" s="48"/>
      <c r="B110" s="26"/>
      <c r="C110" s="50"/>
      <c r="D110" s="50"/>
      <c r="E110" s="51"/>
      <c r="F110" s="50"/>
      <c r="G110" s="50"/>
      <c r="H110" s="50"/>
    </row>
    <row r="111" spans="1:8" ht="12.75" customHeight="1" x14ac:dyDescent="0.2">
      <c r="A111" s="48"/>
      <c r="B111" s="26"/>
      <c r="C111" s="50"/>
      <c r="D111" s="50"/>
      <c r="E111" s="51"/>
      <c r="F111" s="50"/>
      <c r="G111" s="50"/>
      <c r="H111" s="50"/>
    </row>
    <row r="112" spans="1:8" ht="12.75" customHeight="1" x14ac:dyDescent="0.2">
      <c r="A112" s="48"/>
      <c r="B112" s="26"/>
      <c r="C112" s="50"/>
      <c r="D112" s="50"/>
      <c r="E112" s="51"/>
      <c r="F112" s="50"/>
      <c r="G112" s="50"/>
      <c r="H112" s="50"/>
    </row>
    <row r="113" spans="1:8" ht="12.75" customHeight="1" x14ac:dyDescent="0.2">
      <c r="A113" s="48"/>
      <c r="B113" s="26"/>
      <c r="C113" s="50"/>
      <c r="D113" s="50"/>
      <c r="E113" s="51"/>
      <c r="F113" s="50"/>
      <c r="G113" s="50"/>
      <c r="H113" s="50"/>
    </row>
    <row r="114" spans="1:8" ht="12.75" customHeight="1" x14ac:dyDescent="0.2">
      <c r="A114" s="48"/>
      <c r="B114" s="26"/>
      <c r="C114" s="50"/>
      <c r="D114" s="50"/>
      <c r="E114" s="51"/>
      <c r="F114" s="50"/>
      <c r="G114" s="50"/>
      <c r="H114" s="50"/>
    </row>
    <row r="115" spans="1:8" ht="12.75" customHeight="1" x14ac:dyDescent="0.2">
      <c r="A115" s="48"/>
      <c r="B115" s="26"/>
      <c r="C115" s="50"/>
      <c r="D115" s="50"/>
      <c r="E115" s="51"/>
      <c r="F115" s="50"/>
      <c r="G115" s="50"/>
      <c r="H115" s="50"/>
    </row>
    <row r="116" spans="1:8" ht="12.75" customHeight="1" x14ac:dyDescent="0.2">
      <c r="A116" s="48"/>
      <c r="B116" s="26"/>
      <c r="C116" s="50"/>
      <c r="D116" s="50"/>
      <c r="E116" s="51"/>
      <c r="F116" s="50"/>
      <c r="G116" s="50"/>
      <c r="H116" s="50"/>
    </row>
    <row r="117" spans="1:8" ht="12.75" customHeight="1" x14ac:dyDescent="0.2">
      <c r="A117" s="48"/>
      <c r="B117" s="26"/>
      <c r="C117" s="50"/>
      <c r="D117" s="50"/>
      <c r="E117" s="51"/>
      <c r="F117" s="50"/>
      <c r="G117" s="50"/>
      <c r="H117" s="50"/>
    </row>
    <row r="118" spans="1:8" ht="12.75" customHeight="1" x14ac:dyDescent="0.2">
      <c r="A118" s="48"/>
      <c r="B118" s="26"/>
      <c r="C118" s="50"/>
      <c r="D118" s="50"/>
      <c r="E118" s="51"/>
      <c r="F118" s="50"/>
      <c r="G118" s="50"/>
      <c r="H118" s="50"/>
    </row>
    <row r="119" spans="1:8" ht="12.75" customHeight="1" x14ac:dyDescent="0.2">
      <c r="A119" s="48"/>
      <c r="B119" s="26"/>
      <c r="C119" s="50"/>
      <c r="D119" s="50"/>
      <c r="E119" s="51"/>
      <c r="F119" s="50"/>
      <c r="G119" s="50"/>
      <c r="H119" s="50"/>
    </row>
    <row r="120" spans="1:8" ht="12.75" customHeight="1" x14ac:dyDescent="0.2">
      <c r="A120" s="48"/>
      <c r="B120" s="26"/>
      <c r="C120" s="50"/>
      <c r="D120" s="50"/>
      <c r="E120" s="51"/>
      <c r="F120" s="50"/>
      <c r="G120" s="50"/>
      <c r="H120" s="50"/>
    </row>
    <row r="121" spans="1:8" ht="12.75" customHeight="1" x14ac:dyDescent="0.2">
      <c r="A121" s="48"/>
      <c r="B121" s="26"/>
      <c r="C121" s="50"/>
      <c r="D121" s="50"/>
      <c r="E121" s="51"/>
      <c r="F121" s="50"/>
      <c r="G121" s="50"/>
      <c r="H121" s="50"/>
    </row>
    <row r="122" spans="1:8" ht="12.75" customHeight="1" x14ac:dyDescent="0.2">
      <c r="A122" s="48"/>
      <c r="B122" s="26"/>
      <c r="C122" s="50"/>
      <c r="D122" s="50"/>
      <c r="E122" s="51"/>
      <c r="F122" s="50"/>
      <c r="G122" s="50"/>
      <c r="H122" s="50"/>
    </row>
    <row r="123" spans="1:8" ht="12.75" customHeight="1" x14ac:dyDescent="0.2">
      <c r="A123" s="48"/>
      <c r="B123" s="26"/>
      <c r="C123" s="50"/>
      <c r="D123" s="50"/>
      <c r="E123" s="51"/>
      <c r="F123" s="50"/>
      <c r="G123" s="50"/>
      <c r="H123" s="50"/>
    </row>
    <row r="124" spans="1:8" ht="12.75" customHeight="1" x14ac:dyDescent="0.2">
      <c r="A124" s="48"/>
      <c r="B124" s="26"/>
      <c r="C124" s="50"/>
      <c r="D124" s="50"/>
      <c r="E124" s="51"/>
      <c r="F124" s="50"/>
      <c r="G124" s="50"/>
      <c r="H124" s="50"/>
    </row>
    <row r="125" spans="1:8" ht="12.75" customHeight="1" x14ac:dyDescent="0.2">
      <c r="A125" s="48"/>
      <c r="B125" s="26"/>
      <c r="C125" s="50"/>
      <c r="D125" s="50"/>
      <c r="E125" s="51"/>
      <c r="F125" s="50"/>
      <c r="G125" s="50"/>
      <c r="H125" s="50"/>
    </row>
    <row r="126" spans="1:8" ht="12.75" customHeight="1" x14ac:dyDescent="0.2">
      <c r="A126" s="48"/>
      <c r="B126" s="26"/>
      <c r="C126" s="50"/>
      <c r="D126" s="50"/>
      <c r="E126" s="51"/>
      <c r="F126" s="50"/>
      <c r="G126" s="50"/>
      <c r="H126" s="50"/>
    </row>
    <row r="127" spans="1:8" ht="12.75" customHeight="1" x14ac:dyDescent="0.2">
      <c r="A127" s="48"/>
      <c r="B127" s="26"/>
      <c r="C127" s="50"/>
      <c r="D127" s="50"/>
      <c r="E127" s="51"/>
      <c r="F127" s="50"/>
      <c r="G127" s="50"/>
      <c r="H127" s="50"/>
    </row>
    <row r="128" spans="1:8" ht="12.75" customHeight="1" x14ac:dyDescent="0.2">
      <c r="A128" s="48"/>
      <c r="B128" s="26"/>
      <c r="C128" s="50"/>
      <c r="D128" s="50"/>
      <c r="E128" s="51"/>
      <c r="F128" s="50"/>
      <c r="G128" s="50"/>
      <c r="H128" s="50"/>
    </row>
    <row r="129" spans="1:8" ht="12.75" customHeight="1" x14ac:dyDescent="0.2">
      <c r="A129" s="48"/>
      <c r="B129" s="26"/>
      <c r="C129" s="50"/>
      <c r="D129" s="50"/>
      <c r="E129" s="51"/>
      <c r="F129" s="50"/>
      <c r="G129" s="50"/>
      <c r="H129" s="50"/>
    </row>
    <row r="130" spans="1:8" ht="12.75" customHeight="1" x14ac:dyDescent="0.2">
      <c r="A130" s="48"/>
      <c r="B130" s="26"/>
      <c r="C130" s="50"/>
      <c r="D130" s="50"/>
      <c r="E130" s="51"/>
      <c r="F130" s="50"/>
      <c r="G130" s="50"/>
      <c r="H130" s="50"/>
    </row>
    <row r="131" spans="1:8" ht="12.75" customHeight="1" x14ac:dyDescent="0.2">
      <c r="A131" s="48"/>
      <c r="B131" s="26"/>
      <c r="C131" s="50"/>
      <c r="D131" s="50"/>
      <c r="E131" s="51"/>
      <c r="F131" s="50"/>
      <c r="G131" s="50"/>
      <c r="H131" s="50"/>
    </row>
    <row r="132" spans="1:8" ht="12.75" customHeight="1" x14ac:dyDescent="0.2">
      <c r="A132" s="48"/>
      <c r="B132" s="26"/>
      <c r="C132" s="50"/>
      <c r="D132" s="50"/>
      <c r="E132" s="51"/>
      <c r="F132" s="50"/>
      <c r="G132" s="50"/>
      <c r="H132" s="50"/>
    </row>
    <row r="133" spans="1:8" ht="12.75" customHeight="1" x14ac:dyDescent="0.2">
      <c r="A133" s="48"/>
      <c r="B133" s="26"/>
      <c r="C133" s="50"/>
      <c r="D133" s="50"/>
      <c r="E133" s="51"/>
      <c r="F133" s="50"/>
      <c r="G133" s="50"/>
      <c r="H133" s="50"/>
    </row>
    <row r="134" spans="1:8" ht="12.75" customHeight="1" x14ac:dyDescent="0.2">
      <c r="A134" s="48"/>
      <c r="B134" s="26"/>
      <c r="C134" s="50"/>
      <c r="D134" s="50"/>
      <c r="E134" s="51"/>
      <c r="F134" s="50"/>
      <c r="G134" s="50"/>
      <c r="H134" s="50"/>
    </row>
    <row r="135" spans="1:8" ht="12.75" customHeight="1" x14ac:dyDescent="0.2">
      <c r="A135" s="48"/>
      <c r="B135" s="26"/>
      <c r="C135" s="50"/>
      <c r="D135" s="50"/>
      <c r="E135" s="51"/>
      <c r="F135" s="50"/>
      <c r="G135" s="50"/>
      <c r="H135" s="50"/>
    </row>
    <row r="136" spans="1:8" ht="12.75" customHeight="1" x14ac:dyDescent="0.2">
      <c r="A136" s="48"/>
      <c r="B136" s="26"/>
      <c r="C136" s="50"/>
      <c r="D136" s="50"/>
      <c r="E136" s="51"/>
      <c r="F136" s="50"/>
      <c r="G136" s="50"/>
      <c r="H136" s="50"/>
    </row>
    <row r="137" spans="1:8" ht="12.75" customHeight="1" x14ac:dyDescent="0.2">
      <c r="A137" s="48"/>
      <c r="B137" s="26"/>
      <c r="C137" s="50"/>
      <c r="D137" s="50"/>
      <c r="E137" s="51"/>
      <c r="F137" s="50"/>
      <c r="G137" s="50"/>
      <c r="H137" s="50"/>
    </row>
    <row r="138" spans="1:8" ht="12.75" customHeight="1" x14ac:dyDescent="0.2">
      <c r="A138" s="48"/>
      <c r="B138" s="26"/>
      <c r="C138" s="50"/>
      <c r="D138" s="50"/>
      <c r="E138" s="51"/>
      <c r="F138" s="50"/>
      <c r="G138" s="50"/>
      <c r="H138" s="50"/>
    </row>
    <row r="139" spans="1:8" ht="12.75" customHeight="1" x14ac:dyDescent="0.2">
      <c r="A139" s="48"/>
      <c r="B139" s="26"/>
      <c r="C139" s="50"/>
      <c r="D139" s="50"/>
      <c r="E139" s="51"/>
      <c r="F139" s="50"/>
      <c r="G139" s="50"/>
      <c r="H139" s="50"/>
    </row>
    <row r="140" spans="1:8" ht="12.75" customHeight="1" x14ac:dyDescent="0.2">
      <c r="A140" s="48"/>
      <c r="B140" s="26"/>
      <c r="C140" s="50"/>
      <c r="D140" s="50"/>
      <c r="E140" s="51"/>
      <c r="F140" s="50"/>
      <c r="G140" s="50"/>
      <c r="H140" s="50"/>
    </row>
    <row r="141" spans="1:8" ht="12.75" customHeight="1" x14ac:dyDescent="0.2">
      <c r="A141" s="48"/>
      <c r="B141" s="26"/>
      <c r="C141" s="50"/>
      <c r="D141" s="50"/>
      <c r="E141" s="51"/>
      <c r="F141" s="50"/>
      <c r="G141" s="50"/>
      <c r="H141" s="50"/>
    </row>
    <row r="142" spans="1:8" ht="12.75" customHeight="1" x14ac:dyDescent="0.2">
      <c r="A142" s="48"/>
      <c r="B142" s="26"/>
      <c r="C142" s="50"/>
      <c r="D142" s="50"/>
      <c r="E142" s="51"/>
      <c r="F142" s="50"/>
      <c r="G142" s="50"/>
      <c r="H142" s="50"/>
    </row>
    <row r="143" spans="1:8" ht="12.75" customHeight="1" x14ac:dyDescent="0.2">
      <c r="A143" s="48"/>
      <c r="B143" s="26"/>
      <c r="C143" s="50"/>
      <c r="D143" s="50"/>
      <c r="E143" s="51"/>
      <c r="F143" s="50"/>
      <c r="G143" s="50"/>
      <c r="H143" s="50"/>
    </row>
    <row r="144" spans="1:8" ht="12.75" customHeight="1" x14ac:dyDescent="0.2">
      <c r="A144" s="48"/>
      <c r="B144" s="26"/>
      <c r="C144" s="50"/>
      <c r="D144" s="50"/>
      <c r="E144" s="51"/>
      <c r="F144" s="50"/>
      <c r="G144" s="50"/>
      <c r="H144" s="50"/>
    </row>
    <row r="145" spans="1:8" ht="12.75" customHeight="1" x14ac:dyDescent="0.2">
      <c r="A145" s="48"/>
      <c r="B145" s="26"/>
      <c r="C145" s="50"/>
      <c r="D145" s="50"/>
      <c r="E145" s="51"/>
      <c r="F145" s="50"/>
      <c r="G145" s="50"/>
      <c r="H145" s="50"/>
    </row>
    <row r="146" spans="1:8" ht="12.75" customHeight="1" x14ac:dyDescent="0.2">
      <c r="A146" s="48"/>
      <c r="B146" s="26"/>
      <c r="C146" s="50"/>
      <c r="D146" s="50"/>
      <c r="E146" s="51"/>
      <c r="F146" s="50"/>
      <c r="G146" s="50"/>
      <c r="H146" s="50"/>
    </row>
    <row r="147" spans="1:8" ht="12.75" customHeight="1" x14ac:dyDescent="0.2">
      <c r="A147" s="48"/>
      <c r="B147" s="26"/>
      <c r="C147" s="50"/>
      <c r="D147" s="50"/>
      <c r="E147" s="51"/>
      <c r="F147" s="50"/>
      <c r="G147" s="50"/>
      <c r="H147" s="50"/>
    </row>
    <row r="148" spans="1:8" ht="12.75" customHeight="1" x14ac:dyDescent="0.2">
      <c r="A148" s="48"/>
      <c r="B148" s="26"/>
      <c r="C148" s="50"/>
      <c r="D148" s="50"/>
      <c r="E148" s="51"/>
      <c r="F148" s="50"/>
      <c r="G148" s="50"/>
      <c r="H148" s="50"/>
    </row>
    <row r="149" spans="1:8" ht="12.75" customHeight="1" x14ac:dyDescent="0.2">
      <c r="A149" s="48"/>
      <c r="B149" s="26"/>
      <c r="C149" s="50"/>
      <c r="D149" s="50"/>
      <c r="E149" s="51"/>
      <c r="F149" s="50"/>
      <c r="G149" s="50"/>
      <c r="H149" s="50"/>
    </row>
    <row r="150" spans="1:8" ht="12.75" customHeight="1" x14ac:dyDescent="0.2">
      <c r="A150" s="48"/>
      <c r="B150" s="26"/>
      <c r="C150" s="50"/>
      <c r="D150" s="50"/>
      <c r="E150" s="51"/>
      <c r="F150" s="50"/>
      <c r="G150" s="50"/>
      <c r="H150" s="50"/>
    </row>
    <row r="151" spans="1:8" ht="12.75" customHeight="1" x14ac:dyDescent="0.2">
      <c r="A151" s="48"/>
      <c r="B151" s="26"/>
      <c r="C151" s="50"/>
      <c r="D151" s="50"/>
      <c r="E151" s="51"/>
      <c r="F151" s="50"/>
      <c r="G151" s="50"/>
      <c r="H151" s="50"/>
    </row>
    <row r="152" spans="1:8" ht="12.75" customHeight="1" x14ac:dyDescent="0.2">
      <c r="A152" s="48"/>
      <c r="B152" s="26"/>
      <c r="C152" s="50"/>
      <c r="D152" s="50"/>
      <c r="E152" s="51"/>
      <c r="F152" s="50"/>
      <c r="G152" s="50"/>
      <c r="H152" s="50"/>
    </row>
    <row r="153" spans="1:8" ht="12.75" customHeight="1" x14ac:dyDescent="0.2">
      <c r="A153" s="48"/>
      <c r="B153" s="26"/>
      <c r="C153" s="50"/>
      <c r="D153" s="50"/>
      <c r="E153" s="51"/>
      <c r="F153" s="50"/>
      <c r="G153" s="50"/>
      <c r="H153" s="50"/>
    </row>
    <row r="154" spans="1:8" ht="12.75" customHeight="1" x14ac:dyDescent="0.2">
      <c r="A154" s="48"/>
      <c r="B154" s="26"/>
      <c r="C154" s="50"/>
      <c r="D154" s="50"/>
      <c r="E154" s="51"/>
      <c r="F154" s="50"/>
      <c r="G154" s="50"/>
      <c r="H154" s="50"/>
    </row>
    <row r="155" spans="1:8" ht="12.75" customHeight="1" x14ac:dyDescent="0.2">
      <c r="A155" s="48"/>
      <c r="B155" s="26"/>
      <c r="C155" s="50"/>
      <c r="D155" s="50"/>
      <c r="E155" s="51"/>
      <c r="F155" s="50"/>
      <c r="G155" s="50"/>
      <c r="H155" s="50"/>
    </row>
    <row r="156" spans="1:8" ht="12.75" customHeight="1" x14ac:dyDescent="0.2">
      <c r="A156" s="48"/>
      <c r="B156" s="26"/>
      <c r="C156" s="50"/>
      <c r="D156" s="50"/>
      <c r="E156" s="51"/>
      <c r="F156" s="50"/>
      <c r="G156" s="50"/>
      <c r="H156" s="50"/>
    </row>
    <row r="157" spans="1:8" ht="12.75" customHeight="1" x14ac:dyDescent="0.2">
      <c r="A157" s="48"/>
      <c r="B157" s="26"/>
      <c r="C157" s="50"/>
      <c r="D157" s="50"/>
      <c r="E157" s="51"/>
      <c r="F157" s="50"/>
      <c r="G157" s="50"/>
      <c r="H157" s="50"/>
    </row>
    <row r="158" spans="1:8" ht="12.75" customHeight="1" x14ac:dyDescent="0.2">
      <c r="A158" s="48"/>
      <c r="B158" s="26"/>
      <c r="C158" s="50"/>
      <c r="D158" s="50"/>
      <c r="E158" s="51"/>
      <c r="F158" s="50"/>
      <c r="G158" s="50"/>
      <c r="H158" s="50"/>
    </row>
    <row r="159" spans="1:8" ht="12.75" customHeight="1" x14ac:dyDescent="0.2">
      <c r="A159" s="48"/>
      <c r="B159" s="26"/>
      <c r="C159" s="50"/>
      <c r="D159" s="50"/>
      <c r="E159" s="51"/>
      <c r="F159" s="50"/>
      <c r="G159" s="50"/>
      <c r="H159" s="50"/>
    </row>
    <row r="160" spans="1:8" ht="12.75" customHeight="1" x14ac:dyDescent="0.2">
      <c r="A160" s="48"/>
      <c r="B160" s="26"/>
      <c r="C160" s="50"/>
      <c r="D160" s="50"/>
      <c r="E160" s="51"/>
      <c r="F160" s="50"/>
      <c r="G160" s="50"/>
      <c r="H160" s="50"/>
    </row>
    <row r="161" spans="1:8" ht="12.75" customHeight="1" x14ac:dyDescent="0.2">
      <c r="A161" s="48"/>
      <c r="B161" s="26"/>
      <c r="C161" s="50"/>
      <c r="D161" s="50"/>
      <c r="E161" s="51"/>
      <c r="F161" s="50"/>
      <c r="G161" s="50"/>
      <c r="H161" s="50"/>
    </row>
    <row r="162" spans="1:8" ht="12.75" customHeight="1" x14ac:dyDescent="0.2">
      <c r="A162" s="48"/>
      <c r="B162" s="26"/>
      <c r="C162" s="50"/>
      <c r="D162" s="50"/>
      <c r="E162" s="51"/>
      <c r="F162" s="50"/>
      <c r="G162" s="50"/>
      <c r="H162" s="50"/>
    </row>
    <row r="163" spans="1:8" ht="12.75" customHeight="1" x14ac:dyDescent="0.2">
      <c r="A163" s="48"/>
      <c r="B163" s="26"/>
      <c r="C163" s="50"/>
      <c r="D163" s="50"/>
      <c r="E163" s="51"/>
      <c r="F163" s="50"/>
      <c r="G163" s="50"/>
      <c r="H163" s="50"/>
    </row>
    <row r="164" spans="1:8" ht="12.75" customHeight="1" x14ac:dyDescent="0.2">
      <c r="A164" s="48"/>
      <c r="B164" s="26"/>
      <c r="C164" s="50"/>
      <c r="D164" s="50"/>
      <c r="E164" s="51"/>
      <c r="F164" s="50"/>
      <c r="G164" s="50"/>
      <c r="H164" s="50"/>
    </row>
    <row r="165" spans="1:8" ht="12.75" customHeight="1" x14ac:dyDescent="0.2">
      <c r="A165" s="48"/>
      <c r="B165" s="26"/>
      <c r="C165" s="50"/>
      <c r="D165" s="50"/>
      <c r="E165" s="51"/>
      <c r="F165" s="50"/>
      <c r="G165" s="50"/>
      <c r="H165" s="50"/>
    </row>
    <row r="166" spans="1:8" ht="12.75" customHeight="1" x14ac:dyDescent="0.2">
      <c r="A166" s="48"/>
      <c r="B166" s="26"/>
      <c r="C166" s="50"/>
      <c r="D166" s="50"/>
      <c r="E166" s="51"/>
      <c r="F166" s="50"/>
      <c r="G166" s="50"/>
      <c r="H166" s="50"/>
    </row>
    <row r="167" spans="1:8" ht="12.75" customHeight="1" x14ac:dyDescent="0.2">
      <c r="A167" s="48"/>
      <c r="B167" s="26"/>
      <c r="C167" s="50"/>
      <c r="D167" s="50"/>
      <c r="E167" s="51"/>
      <c r="F167" s="50"/>
      <c r="G167" s="50"/>
      <c r="H167" s="50"/>
    </row>
    <row r="168" spans="1:8" ht="12.75" customHeight="1" x14ac:dyDescent="0.2">
      <c r="A168" s="48"/>
      <c r="B168" s="26"/>
      <c r="C168" s="50"/>
      <c r="D168" s="50"/>
      <c r="E168" s="51"/>
      <c r="F168" s="50"/>
      <c r="G168" s="50"/>
      <c r="H168" s="50"/>
    </row>
    <row r="169" spans="1:8" ht="12.75" customHeight="1" x14ac:dyDescent="0.2">
      <c r="A169" s="48"/>
      <c r="B169" s="26"/>
      <c r="C169" s="50"/>
      <c r="D169" s="50"/>
      <c r="E169" s="51"/>
      <c r="F169" s="50"/>
      <c r="G169" s="50"/>
      <c r="H169" s="50"/>
    </row>
    <row r="170" spans="1:8" ht="12.75" customHeight="1" x14ac:dyDescent="0.2">
      <c r="A170" s="48"/>
      <c r="B170" s="26"/>
      <c r="C170" s="50"/>
      <c r="D170" s="50"/>
      <c r="E170" s="51"/>
      <c r="F170" s="50"/>
      <c r="G170" s="50"/>
      <c r="H170" s="50"/>
    </row>
    <row r="171" spans="1:8" ht="12.75" customHeight="1" x14ac:dyDescent="0.2">
      <c r="A171" s="48"/>
      <c r="B171" s="26"/>
      <c r="C171" s="50"/>
      <c r="D171" s="50"/>
      <c r="E171" s="51"/>
      <c r="F171" s="50"/>
      <c r="G171" s="50"/>
      <c r="H171" s="50"/>
    </row>
    <row r="172" spans="1:8" ht="12.75" customHeight="1" x14ac:dyDescent="0.2">
      <c r="A172" s="48"/>
      <c r="B172" s="26"/>
      <c r="C172" s="50"/>
      <c r="D172" s="50"/>
      <c r="E172" s="51"/>
      <c r="F172" s="50"/>
      <c r="G172" s="50"/>
      <c r="H172" s="50"/>
    </row>
    <row r="173" spans="1:8" ht="12.75" customHeight="1" x14ac:dyDescent="0.2">
      <c r="A173" s="48"/>
      <c r="B173" s="26"/>
      <c r="C173" s="50"/>
      <c r="D173" s="50"/>
      <c r="E173" s="51"/>
      <c r="F173" s="50"/>
      <c r="G173" s="50"/>
      <c r="H173" s="50"/>
    </row>
    <row r="174" spans="1:8" ht="12.75" customHeight="1" x14ac:dyDescent="0.2">
      <c r="A174" s="48"/>
      <c r="B174" s="26"/>
      <c r="C174" s="50"/>
      <c r="D174" s="50"/>
      <c r="E174" s="51"/>
      <c r="F174" s="50"/>
      <c r="G174" s="50"/>
      <c r="H174" s="50"/>
    </row>
    <row r="175" spans="1:8" ht="12.75" customHeight="1" x14ac:dyDescent="0.2">
      <c r="A175" s="48"/>
      <c r="B175" s="26"/>
      <c r="C175" s="50"/>
      <c r="D175" s="50"/>
      <c r="E175" s="51"/>
      <c r="F175" s="50"/>
      <c r="G175" s="50"/>
      <c r="H175" s="50"/>
    </row>
    <row r="176" spans="1:8" ht="12.75" customHeight="1" x14ac:dyDescent="0.2">
      <c r="A176" s="48"/>
      <c r="B176" s="26"/>
      <c r="C176" s="50"/>
      <c r="D176" s="50"/>
      <c r="E176" s="51"/>
      <c r="F176" s="50"/>
      <c r="G176" s="50"/>
      <c r="H176" s="50"/>
    </row>
    <row r="177" spans="1:8" ht="12.75" customHeight="1" x14ac:dyDescent="0.2">
      <c r="A177" s="48"/>
      <c r="B177" s="26"/>
      <c r="C177" s="50"/>
      <c r="D177" s="50"/>
      <c r="E177" s="51"/>
      <c r="F177" s="50"/>
      <c r="G177" s="50"/>
      <c r="H177" s="50"/>
    </row>
    <row r="178" spans="1:8" ht="12.75" customHeight="1" x14ac:dyDescent="0.2">
      <c r="A178" s="48"/>
      <c r="B178" s="26"/>
      <c r="C178" s="50"/>
      <c r="D178" s="50"/>
      <c r="E178" s="51"/>
      <c r="F178" s="50"/>
      <c r="G178" s="50"/>
      <c r="H178" s="50"/>
    </row>
    <row r="179" spans="1:8" ht="12.75" customHeight="1" x14ac:dyDescent="0.2">
      <c r="A179" s="48"/>
      <c r="B179" s="26"/>
      <c r="C179" s="50"/>
      <c r="D179" s="50"/>
      <c r="E179" s="51"/>
      <c r="F179" s="50"/>
      <c r="G179" s="50"/>
      <c r="H179" s="50"/>
    </row>
    <row r="180" spans="1:8" ht="12.75" customHeight="1" x14ac:dyDescent="0.2">
      <c r="A180" s="48"/>
      <c r="B180" s="26"/>
      <c r="C180" s="50"/>
      <c r="D180" s="50"/>
      <c r="E180" s="51"/>
      <c r="F180" s="50"/>
      <c r="G180" s="50"/>
      <c r="H180" s="50"/>
    </row>
    <row r="181" spans="1:8" ht="12.75" customHeight="1" x14ac:dyDescent="0.2">
      <c r="A181" s="48"/>
      <c r="B181" s="26"/>
      <c r="C181" s="50"/>
      <c r="D181" s="50"/>
      <c r="E181" s="51"/>
      <c r="F181" s="50"/>
      <c r="G181" s="50"/>
      <c r="H181" s="50"/>
    </row>
    <row r="182" spans="1:8" ht="12.75" customHeight="1" x14ac:dyDescent="0.2">
      <c r="A182" s="48"/>
      <c r="B182" s="26"/>
      <c r="C182" s="50"/>
      <c r="D182" s="50"/>
      <c r="E182" s="51"/>
      <c r="F182" s="50"/>
      <c r="G182" s="50"/>
      <c r="H182" s="50"/>
    </row>
    <row r="183" spans="1:8" ht="12.75" customHeight="1" x14ac:dyDescent="0.2">
      <c r="A183" s="48"/>
      <c r="B183" s="26"/>
      <c r="C183" s="50"/>
      <c r="D183" s="50"/>
      <c r="E183" s="51"/>
      <c r="F183" s="50"/>
      <c r="G183" s="50"/>
      <c r="H183" s="50"/>
    </row>
    <row r="184" spans="1:8" ht="12.75" customHeight="1" x14ac:dyDescent="0.2">
      <c r="A184" s="48"/>
      <c r="B184" s="26"/>
      <c r="C184" s="50"/>
      <c r="D184" s="50"/>
      <c r="E184" s="51"/>
      <c r="F184" s="50"/>
      <c r="G184" s="50"/>
      <c r="H184" s="50"/>
    </row>
    <row r="185" spans="1:8" ht="12.75" customHeight="1" x14ac:dyDescent="0.2">
      <c r="A185" s="48"/>
      <c r="B185" s="26"/>
      <c r="C185" s="50"/>
      <c r="D185" s="50"/>
      <c r="E185" s="51"/>
      <c r="F185" s="50"/>
      <c r="G185" s="50"/>
      <c r="H185" s="50"/>
    </row>
    <row r="186" spans="1:8" ht="12.75" customHeight="1" x14ac:dyDescent="0.2">
      <c r="A186" s="48"/>
      <c r="B186" s="26"/>
      <c r="C186" s="50"/>
      <c r="D186" s="50"/>
      <c r="E186" s="51"/>
      <c r="F186" s="50"/>
      <c r="G186" s="50"/>
      <c r="H186" s="50"/>
    </row>
    <row r="187" spans="1:8" ht="12.75" customHeight="1" x14ac:dyDescent="0.2">
      <c r="A187" s="48"/>
      <c r="B187" s="26"/>
      <c r="C187" s="50"/>
      <c r="D187" s="50"/>
      <c r="E187" s="51"/>
      <c r="F187" s="50"/>
      <c r="G187" s="50"/>
      <c r="H187" s="50"/>
    </row>
    <row r="188" spans="1:8" ht="12.75" customHeight="1" x14ac:dyDescent="0.2">
      <c r="A188" s="48"/>
      <c r="B188" s="26"/>
      <c r="C188" s="50"/>
      <c r="D188" s="50"/>
      <c r="E188" s="51"/>
      <c r="F188" s="50"/>
      <c r="G188" s="50"/>
      <c r="H188" s="50"/>
    </row>
    <row r="189" spans="1:8" ht="12.75" customHeight="1" x14ac:dyDescent="0.2">
      <c r="A189" s="48"/>
      <c r="B189" s="26"/>
      <c r="C189" s="50"/>
      <c r="D189" s="50"/>
      <c r="E189" s="51"/>
      <c r="F189" s="50"/>
      <c r="G189" s="50"/>
      <c r="H189" s="50"/>
    </row>
    <row r="190" spans="1:8" ht="12.75" customHeight="1" x14ac:dyDescent="0.2">
      <c r="A190" s="48"/>
      <c r="B190" s="26"/>
      <c r="C190" s="50"/>
      <c r="D190" s="50"/>
      <c r="E190" s="51"/>
      <c r="F190" s="50"/>
      <c r="G190" s="50"/>
      <c r="H190" s="50"/>
    </row>
    <row r="191" spans="1:8" ht="12.75" customHeight="1" x14ac:dyDescent="0.2">
      <c r="A191" s="48"/>
      <c r="B191" s="26"/>
      <c r="C191" s="50"/>
      <c r="D191" s="50"/>
      <c r="E191" s="51"/>
      <c r="F191" s="50"/>
      <c r="G191" s="50"/>
      <c r="H191" s="50"/>
    </row>
    <row r="192" spans="1:8" ht="12.75" customHeight="1" x14ac:dyDescent="0.2">
      <c r="A192" s="48"/>
      <c r="B192" s="26"/>
      <c r="C192" s="50"/>
      <c r="D192" s="50"/>
      <c r="E192" s="51"/>
      <c r="F192" s="50"/>
      <c r="G192" s="50"/>
      <c r="H192" s="50"/>
    </row>
    <row r="193" spans="1:8" ht="12.75" customHeight="1" x14ac:dyDescent="0.2">
      <c r="A193" s="48"/>
      <c r="B193" s="26"/>
      <c r="C193" s="50"/>
      <c r="D193" s="50"/>
      <c r="E193" s="51"/>
      <c r="F193" s="50"/>
      <c r="G193" s="50"/>
      <c r="H193" s="50"/>
    </row>
    <row r="194" spans="1:8" ht="12.75" customHeight="1" x14ac:dyDescent="0.2">
      <c r="A194" s="48"/>
      <c r="B194" s="26"/>
      <c r="C194" s="50"/>
      <c r="D194" s="50"/>
      <c r="E194" s="51"/>
      <c r="F194" s="50"/>
      <c r="G194" s="50"/>
      <c r="H194" s="50"/>
    </row>
    <row r="195" spans="1:8" ht="12.75" customHeight="1" x14ac:dyDescent="0.2">
      <c r="A195" s="48"/>
      <c r="B195" s="26"/>
      <c r="C195" s="50"/>
      <c r="D195" s="50"/>
      <c r="E195" s="51"/>
      <c r="F195" s="50"/>
      <c r="G195" s="50"/>
      <c r="H195" s="50"/>
    </row>
    <row r="196" spans="1:8" ht="12.75" customHeight="1" x14ac:dyDescent="0.2">
      <c r="A196" s="48"/>
      <c r="B196" s="26"/>
      <c r="C196" s="50"/>
      <c r="D196" s="50"/>
      <c r="E196" s="51"/>
      <c r="F196" s="50"/>
      <c r="G196" s="50"/>
      <c r="H196" s="50"/>
    </row>
    <row r="197" spans="1:8" ht="12.75" customHeight="1" x14ac:dyDescent="0.2">
      <c r="A197" s="48"/>
      <c r="B197" s="26"/>
      <c r="C197" s="50"/>
      <c r="D197" s="50"/>
      <c r="E197" s="51"/>
      <c r="F197" s="50"/>
      <c r="G197" s="50"/>
      <c r="H197" s="50"/>
    </row>
    <row r="198" spans="1:8" ht="12.75" customHeight="1" x14ac:dyDescent="0.2">
      <c r="A198" s="48"/>
      <c r="B198" s="26"/>
      <c r="C198" s="50"/>
      <c r="D198" s="50"/>
      <c r="E198" s="51"/>
      <c r="F198" s="50"/>
      <c r="G198" s="50"/>
      <c r="H198" s="50"/>
    </row>
    <row r="199" spans="1:8" ht="12.75" customHeight="1" x14ac:dyDescent="0.2">
      <c r="A199" s="48"/>
      <c r="B199" s="26"/>
      <c r="C199" s="50"/>
      <c r="D199" s="50"/>
      <c r="E199" s="51"/>
      <c r="F199" s="50"/>
      <c r="G199" s="50"/>
      <c r="H199" s="50"/>
    </row>
    <row r="200" spans="1:8" ht="12.75" customHeight="1" x14ac:dyDescent="0.2">
      <c r="A200" s="48"/>
      <c r="B200" s="26"/>
      <c r="C200" s="50"/>
      <c r="D200" s="50"/>
      <c r="E200" s="51"/>
      <c r="F200" s="50"/>
      <c r="G200" s="50"/>
      <c r="H200" s="50"/>
    </row>
    <row r="201" spans="1:8" ht="12.75" customHeight="1" x14ac:dyDescent="0.2">
      <c r="A201" s="48"/>
      <c r="B201" s="26"/>
      <c r="C201" s="50"/>
      <c r="D201" s="50"/>
      <c r="E201" s="51"/>
      <c r="F201" s="50"/>
      <c r="G201" s="50"/>
      <c r="H201" s="50"/>
    </row>
    <row r="202" spans="1:8" ht="12.75" customHeight="1" x14ac:dyDescent="0.2">
      <c r="A202" s="48"/>
      <c r="B202" s="26"/>
      <c r="C202" s="50"/>
      <c r="D202" s="50"/>
      <c r="E202" s="51"/>
      <c r="F202" s="50"/>
      <c r="G202" s="50"/>
      <c r="H202" s="50"/>
    </row>
    <row r="203" spans="1:8" ht="12.75" customHeight="1" x14ac:dyDescent="0.2">
      <c r="A203" s="48"/>
      <c r="B203" s="26"/>
      <c r="C203" s="50"/>
      <c r="D203" s="50"/>
      <c r="E203" s="51"/>
      <c r="F203" s="50"/>
      <c r="G203" s="50"/>
      <c r="H203" s="50"/>
    </row>
    <row r="204" spans="1:8" ht="12.75" customHeight="1" x14ac:dyDescent="0.2">
      <c r="A204" s="48"/>
      <c r="B204" s="26"/>
      <c r="C204" s="50"/>
      <c r="D204" s="50"/>
      <c r="E204" s="51"/>
      <c r="F204" s="50"/>
      <c r="G204" s="50"/>
      <c r="H204" s="50"/>
    </row>
    <row r="205" spans="1:8" ht="12.75" customHeight="1" x14ac:dyDescent="0.2">
      <c r="A205" s="48"/>
      <c r="B205" s="26"/>
      <c r="C205" s="50"/>
      <c r="D205" s="50"/>
      <c r="E205" s="51"/>
      <c r="F205" s="50"/>
      <c r="G205" s="50"/>
      <c r="H205" s="50"/>
    </row>
    <row r="206" spans="1:8" ht="12.75" customHeight="1" x14ac:dyDescent="0.2">
      <c r="A206" s="48"/>
      <c r="B206" s="26"/>
      <c r="C206" s="50"/>
      <c r="D206" s="50"/>
      <c r="E206" s="51"/>
      <c r="F206" s="50"/>
      <c r="G206" s="50"/>
      <c r="H206" s="50"/>
    </row>
    <row r="207" spans="1:8" ht="12.75" customHeight="1" x14ac:dyDescent="0.2">
      <c r="A207" s="48"/>
      <c r="B207" s="26"/>
      <c r="C207" s="50"/>
      <c r="D207" s="50"/>
      <c r="E207" s="51"/>
      <c r="F207" s="50"/>
      <c r="G207" s="50"/>
      <c r="H207" s="50"/>
    </row>
    <row r="208" spans="1:8" ht="12.75" customHeight="1" x14ac:dyDescent="0.2">
      <c r="A208" s="48"/>
      <c r="B208" s="26"/>
      <c r="C208" s="50"/>
      <c r="D208" s="50"/>
      <c r="E208" s="51"/>
      <c r="F208" s="50"/>
      <c r="G208" s="50"/>
      <c r="H208" s="50"/>
    </row>
    <row r="209" spans="1:8" ht="12.75" customHeight="1" x14ac:dyDescent="0.2">
      <c r="A209" s="48"/>
      <c r="B209" s="26"/>
      <c r="C209" s="50"/>
      <c r="D209" s="50"/>
      <c r="E209" s="51"/>
      <c r="F209" s="50"/>
      <c r="G209" s="50"/>
      <c r="H209" s="50"/>
    </row>
    <row r="210" spans="1:8" ht="12.75" customHeight="1" x14ac:dyDescent="0.2">
      <c r="A210" s="48"/>
      <c r="B210" s="26"/>
      <c r="C210" s="50"/>
      <c r="D210" s="50"/>
      <c r="E210" s="51"/>
      <c r="F210" s="50"/>
      <c r="G210" s="50"/>
      <c r="H210" s="50"/>
    </row>
    <row r="211" spans="1:8" ht="12.75" customHeight="1" x14ac:dyDescent="0.2">
      <c r="A211" s="48"/>
      <c r="B211" s="26"/>
      <c r="C211" s="50"/>
      <c r="D211" s="50"/>
      <c r="E211" s="51"/>
      <c r="F211" s="50"/>
      <c r="G211" s="50"/>
      <c r="H211" s="50"/>
    </row>
    <row r="212" spans="1:8" ht="12.75" customHeight="1" x14ac:dyDescent="0.2">
      <c r="A212" s="48"/>
      <c r="B212" s="26"/>
      <c r="C212" s="50"/>
      <c r="D212" s="50"/>
      <c r="E212" s="51"/>
      <c r="F212" s="50"/>
      <c r="G212" s="50"/>
      <c r="H212" s="50"/>
    </row>
    <row r="213" spans="1:8" ht="12.75" customHeight="1" x14ac:dyDescent="0.2">
      <c r="A213" s="48"/>
      <c r="B213" s="26"/>
      <c r="C213" s="50"/>
      <c r="D213" s="50"/>
      <c r="E213" s="51"/>
      <c r="F213" s="50"/>
      <c r="G213" s="50"/>
      <c r="H213" s="50"/>
    </row>
    <row r="214" spans="1:8" ht="12.75" customHeight="1" x14ac:dyDescent="0.2">
      <c r="A214" s="48"/>
      <c r="B214" s="26"/>
      <c r="C214" s="50"/>
      <c r="D214" s="50"/>
      <c r="E214" s="51"/>
      <c r="F214" s="50"/>
      <c r="G214" s="50"/>
      <c r="H214" s="50"/>
    </row>
    <row r="215" spans="1:8" ht="12.75" customHeight="1" x14ac:dyDescent="0.2">
      <c r="A215" s="48"/>
      <c r="B215" s="26"/>
      <c r="C215" s="50"/>
      <c r="D215" s="50"/>
      <c r="E215" s="51"/>
      <c r="F215" s="50"/>
      <c r="G215" s="50"/>
      <c r="H215" s="50"/>
    </row>
    <row r="216" spans="1:8" ht="12.75" customHeight="1" x14ac:dyDescent="0.2">
      <c r="A216" s="48"/>
      <c r="B216" s="26"/>
      <c r="C216" s="50"/>
      <c r="D216" s="50"/>
      <c r="E216" s="51"/>
      <c r="F216" s="50"/>
      <c r="G216" s="50"/>
      <c r="H216" s="50"/>
    </row>
    <row r="217" spans="1:8" ht="12.75" customHeight="1" x14ac:dyDescent="0.2">
      <c r="A217" s="48"/>
      <c r="B217" s="26"/>
      <c r="C217" s="50"/>
      <c r="D217" s="50"/>
      <c r="E217" s="51"/>
      <c r="F217" s="50"/>
      <c r="G217" s="50"/>
      <c r="H217" s="50"/>
    </row>
    <row r="218" spans="1:8" ht="12.75" customHeight="1" x14ac:dyDescent="0.2">
      <c r="A218" s="48"/>
      <c r="B218" s="26"/>
      <c r="C218" s="50"/>
      <c r="D218" s="50"/>
      <c r="E218" s="51"/>
      <c r="F218" s="50"/>
      <c r="G218" s="50"/>
      <c r="H218" s="50"/>
    </row>
    <row r="219" spans="1:8" ht="12.75" customHeight="1" x14ac:dyDescent="0.2">
      <c r="A219" s="48"/>
      <c r="B219" s="26"/>
      <c r="C219" s="50"/>
      <c r="D219" s="50"/>
      <c r="E219" s="51"/>
      <c r="F219" s="50"/>
      <c r="G219" s="50"/>
      <c r="H219" s="50"/>
    </row>
    <row r="220" spans="1:8" ht="12.75" customHeight="1" x14ac:dyDescent="0.2">
      <c r="A220" s="48"/>
      <c r="B220" s="26"/>
      <c r="C220" s="50"/>
      <c r="D220" s="50"/>
      <c r="E220" s="51"/>
      <c r="F220" s="50"/>
      <c r="G220" s="50"/>
      <c r="H220" s="50"/>
    </row>
    <row r="221" spans="1:8" ht="12.75" customHeight="1" x14ac:dyDescent="0.2">
      <c r="A221" s="48"/>
      <c r="B221" s="26"/>
      <c r="C221" s="50"/>
      <c r="D221" s="50"/>
      <c r="E221" s="51"/>
      <c r="F221" s="50"/>
      <c r="G221" s="50"/>
      <c r="H221" s="50"/>
    </row>
    <row r="222" spans="1:8" ht="12.75" customHeight="1" x14ac:dyDescent="0.2">
      <c r="A222" s="48"/>
      <c r="B222" s="26"/>
      <c r="C222" s="50"/>
      <c r="D222" s="50"/>
      <c r="E222" s="51"/>
      <c r="F222" s="50"/>
      <c r="G222" s="50"/>
      <c r="H222" s="50"/>
    </row>
    <row r="223" spans="1:8" ht="12.75" customHeight="1" x14ac:dyDescent="0.2">
      <c r="A223" s="48"/>
      <c r="B223" s="26"/>
      <c r="C223" s="50"/>
      <c r="D223" s="50"/>
      <c r="E223" s="51"/>
      <c r="F223" s="50"/>
      <c r="G223" s="50"/>
      <c r="H223" s="50"/>
    </row>
    <row r="224" spans="1:8" ht="12.75" customHeight="1" x14ac:dyDescent="0.2">
      <c r="A224" s="48"/>
      <c r="B224" s="26"/>
      <c r="C224" s="50"/>
      <c r="D224" s="50"/>
      <c r="E224" s="51"/>
      <c r="F224" s="50"/>
      <c r="G224" s="50"/>
      <c r="H224" s="50"/>
    </row>
    <row r="225" spans="1:8" ht="12.75" customHeight="1" x14ac:dyDescent="0.2">
      <c r="A225" s="48"/>
      <c r="B225" s="26"/>
      <c r="C225" s="50"/>
      <c r="D225" s="50"/>
      <c r="E225" s="51"/>
      <c r="F225" s="50"/>
      <c r="G225" s="50"/>
      <c r="H225" s="50"/>
    </row>
    <row r="226" spans="1:8" ht="12.75" customHeight="1" x14ac:dyDescent="0.2">
      <c r="A226" s="48"/>
      <c r="B226" s="26"/>
      <c r="C226" s="50"/>
      <c r="D226" s="50"/>
      <c r="E226" s="51"/>
      <c r="F226" s="50"/>
      <c r="G226" s="50"/>
      <c r="H226" s="50"/>
    </row>
    <row r="227" spans="1:8" ht="12.75" customHeight="1" x14ac:dyDescent="0.2">
      <c r="A227" s="48"/>
      <c r="B227" s="26"/>
      <c r="C227" s="50"/>
      <c r="D227" s="50"/>
      <c r="E227" s="51"/>
      <c r="F227" s="50"/>
      <c r="G227" s="50"/>
      <c r="H227" s="50"/>
    </row>
    <row r="228" spans="1:8" ht="12.75" customHeight="1" x14ac:dyDescent="0.2">
      <c r="A228" s="48"/>
      <c r="B228" s="26"/>
      <c r="C228" s="50"/>
      <c r="D228" s="50"/>
      <c r="E228" s="51"/>
      <c r="F228" s="50"/>
      <c r="G228" s="50"/>
      <c r="H228" s="50"/>
    </row>
    <row r="229" spans="1:8" ht="12.75" customHeight="1" x14ac:dyDescent="0.2">
      <c r="A229" s="48"/>
      <c r="B229" s="26"/>
      <c r="C229" s="50"/>
      <c r="D229" s="50"/>
      <c r="E229" s="51"/>
      <c r="F229" s="50"/>
      <c r="G229" s="50"/>
      <c r="H229" s="50"/>
    </row>
    <row r="230" spans="1:8" ht="12.75" customHeight="1" x14ac:dyDescent="0.2">
      <c r="A230" s="48"/>
      <c r="B230" s="26"/>
      <c r="C230" s="50"/>
      <c r="D230" s="50"/>
      <c r="E230" s="51"/>
      <c r="F230" s="50"/>
      <c r="G230" s="50"/>
      <c r="H230" s="50"/>
    </row>
    <row r="231" spans="1:8" ht="12.75" customHeight="1" x14ac:dyDescent="0.2">
      <c r="A231" s="48"/>
      <c r="B231" s="26"/>
      <c r="C231" s="50"/>
      <c r="D231" s="50"/>
      <c r="E231" s="51"/>
      <c r="F231" s="50"/>
      <c r="G231" s="50"/>
      <c r="H231" s="50"/>
    </row>
    <row r="232" spans="1:8" ht="12.75" customHeight="1" x14ac:dyDescent="0.2">
      <c r="A232" s="48"/>
      <c r="B232" s="26"/>
      <c r="C232" s="50"/>
      <c r="D232" s="50"/>
      <c r="E232" s="51"/>
      <c r="F232" s="50"/>
      <c r="G232" s="50"/>
      <c r="H232" s="50"/>
    </row>
    <row r="233" spans="1:8" ht="12.75" customHeight="1" x14ac:dyDescent="0.2">
      <c r="A233" s="48"/>
      <c r="B233" s="26"/>
      <c r="C233" s="50"/>
      <c r="D233" s="50"/>
      <c r="E233" s="51"/>
      <c r="F233" s="50"/>
      <c r="G233" s="50"/>
      <c r="H233" s="50"/>
    </row>
    <row r="234" spans="1:8" ht="12.75" customHeight="1" x14ac:dyDescent="0.2">
      <c r="A234" s="48"/>
      <c r="B234" s="26"/>
      <c r="C234" s="50"/>
      <c r="D234" s="50"/>
      <c r="E234" s="51"/>
      <c r="F234" s="50"/>
      <c r="G234" s="50"/>
      <c r="H234" s="50"/>
    </row>
    <row r="235" spans="1:8" ht="12.75" customHeight="1" x14ac:dyDescent="0.2">
      <c r="A235" s="48"/>
      <c r="B235" s="26"/>
      <c r="C235" s="50"/>
      <c r="D235" s="50"/>
      <c r="E235" s="51"/>
      <c r="F235" s="50"/>
      <c r="G235" s="50"/>
      <c r="H235" s="50"/>
    </row>
    <row r="236" spans="1:8" ht="12.75" customHeight="1" x14ac:dyDescent="0.2">
      <c r="A236" s="48"/>
      <c r="B236" s="26"/>
      <c r="C236" s="50"/>
      <c r="D236" s="50"/>
      <c r="E236" s="51"/>
      <c r="F236" s="50"/>
      <c r="G236" s="50"/>
      <c r="H236" s="50"/>
    </row>
    <row r="237" spans="1:8" ht="12.75" customHeight="1" x14ac:dyDescent="0.2">
      <c r="A237" s="48"/>
      <c r="B237" s="26"/>
      <c r="C237" s="50"/>
      <c r="D237" s="50"/>
      <c r="E237" s="51"/>
      <c r="F237" s="50"/>
      <c r="G237" s="50"/>
      <c r="H237" s="50"/>
    </row>
    <row r="238" spans="1:8" ht="12.75" customHeight="1" x14ac:dyDescent="0.2">
      <c r="A238" s="48"/>
      <c r="B238" s="26"/>
      <c r="C238" s="50"/>
      <c r="D238" s="50"/>
      <c r="E238" s="51"/>
      <c r="F238" s="50"/>
      <c r="G238" s="50"/>
      <c r="H238" s="50"/>
    </row>
    <row r="239" spans="1:8" ht="12.75" customHeight="1" x14ac:dyDescent="0.2">
      <c r="A239" s="48"/>
      <c r="B239" s="26"/>
      <c r="C239" s="50"/>
      <c r="D239" s="50"/>
      <c r="E239" s="51"/>
      <c r="F239" s="50"/>
      <c r="G239" s="50"/>
      <c r="H239" s="50"/>
    </row>
    <row r="240" spans="1:8" ht="12.75" customHeight="1" x14ac:dyDescent="0.2">
      <c r="A240" s="48"/>
      <c r="B240" s="26"/>
      <c r="C240" s="50"/>
      <c r="D240" s="50"/>
      <c r="E240" s="51"/>
      <c r="F240" s="50"/>
      <c r="G240" s="50"/>
      <c r="H240" s="50"/>
    </row>
    <row r="241" spans="1:8" ht="12.75" customHeight="1" x14ac:dyDescent="0.2">
      <c r="A241" s="48"/>
      <c r="B241" s="26"/>
      <c r="C241" s="50"/>
      <c r="D241" s="50"/>
      <c r="E241" s="51"/>
      <c r="F241" s="50"/>
      <c r="G241" s="50"/>
      <c r="H241" s="50"/>
    </row>
    <row r="242" spans="1:8" ht="12.75" customHeight="1" x14ac:dyDescent="0.2">
      <c r="A242" s="48"/>
      <c r="B242" s="26"/>
      <c r="C242" s="50"/>
      <c r="D242" s="50"/>
      <c r="E242" s="51"/>
      <c r="F242" s="50"/>
      <c r="G242" s="50"/>
      <c r="H242" s="50"/>
    </row>
    <row r="243" spans="1:8" ht="12.75" customHeight="1" x14ac:dyDescent="0.2">
      <c r="A243" s="48"/>
      <c r="B243" s="26"/>
      <c r="C243" s="50"/>
      <c r="D243" s="50"/>
      <c r="E243" s="51"/>
      <c r="F243" s="50"/>
      <c r="G243" s="50"/>
      <c r="H243" s="50"/>
    </row>
    <row r="244" spans="1:8" ht="12.75" customHeight="1" x14ac:dyDescent="0.2">
      <c r="A244" s="48"/>
      <c r="B244" s="26"/>
      <c r="C244" s="50"/>
      <c r="D244" s="50"/>
      <c r="E244" s="51"/>
      <c r="F244" s="50"/>
      <c r="G244" s="50"/>
      <c r="H244" s="50"/>
    </row>
    <row r="245" spans="1:8" ht="12.75" customHeight="1" x14ac:dyDescent="0.2">
      <c r="A245" s="48"/>
      <c r="B245" s="26"/>
      <c r="C245" s="50"/>
      <c r="D245" s="50"/>
      <c r="E245" s="51"/>
      <c r="F245" s="50"/>
      <c r="G245" s="50"/>
      <c r="H245" s="50"/>
    </row>
    <row r="246" spans="1:8" ht="12.75" customHeight="1" x14ac:dyDescent="0.2">
      <c r="A246" s="48"/>
      <c r="B246" s="26"/>
      <c r="C246" s="50"/>
      <c r="D246" s="50"/>
      <c r="E246" s="51"/>
      <c r="F246" s="50"/>
      <c r="G246" s="50"/>
      <c r="H246" s="50"/>
    </row>
    <row r="247" spans="1:8" ht="12.75" customHeight="1" x14ac:dyDescent="0.2">
      <c r="A247" s="48"/>
      <c r="B247" s="26"/>
      <c r="C247" s="50"/>
      <c r="D247" s="50"/>
      <c r="E247" s="51"/>
      <c r="F247" s="50"/>
      <c r="G247" s="50"/>
      <c r="H247" s="50"/>
    </row>
    <row r="248" spans="1:8" ht="12.75" customHeight="1" x14ac:dyDescent="0.2">
      <c r="A248" s="48"/>
      <c r="B248" s="26"/>
      <c r="C248" s="50"/>
      <c r="D248" s="50"/>
      <c r="E248" s="51"/>
      <c r="F248" s="50"/>
      <c r="G248" s="50"/>
      <c r="H248" s="50"/>
    </row>
    <row r="249" spans="1:8" ht="12.75" customHeight="1" x14ac:dyDescent="0.2">
      <c r="A249" s="48"/>
      <c r="B249" s="26"/>
      <c r="C249" s="50"/>
      <c r="D249" s="50"/>
      <c r="E249" s="51"/>
      <c r="F249" s="50"/>
      <c r="G249" s="50"/>
      <c r="H249" s="50"/>
    </row>
    <row r="250" spans="1:8" ht="12.75" customHeight="1" x14ac:dyDescent="0.2">
      <c r="A250" s="48"/>
      <c r="B250" s="26"/>
      <c r="C250" s="50"/>
      <c r="D250" s="50"/>
      <c r="E250" s="51"/>
      <c r="F250" s="50"/>
      <c r="G250" s="50"/>
      <c r="H250" s="50"/>
    </row>
    <row r="251" spans="1:8" ht="12.75" customHeight="1" x14ac:dyDescent="0.2">
      <c r="A251" s="48"/>
      <c r="B251" s="26"/>
      <c r="C251" s="50"/>
      <c r="D251" s="50"/>
      <c r="E251" s="51"/>
      <c r="F251" s="50"/>
      <c r="G251" s="50"/>
      <c r="H251" s="50"/>
    </row>
    <row r="252" spans="1:8" ht="12.75" customHeight="1" x14ac:dyDescent="0.2">
      <c r="A252" s="48"/>
      <c r="B252" s="26"/>
      <c r="C252" s="50"/>
      <c r="D252" s="50"/>
      <c r="E252" s="51"/>
      <c r="F252" s="50"/>
      <c r="G252" s="50"/>
      <c r="H252" s="50"/>
    </row>
    <row r="253" spans="1:8" ht="12.75" customHeight="1" x14ac:dyDescent="0.2">
      <c r="A253" s="48"/>
      <c r="B253" s="26"/>
      <c r="C253" s="50"/>
      <c r="D253" s="50"/>
      <c r="E253" s="51"/>
      <c r="F253" s="50"/>
      <c r="G253" s="50"/>
      <c r="H253" s="50"/>
    </row>
    <row r="254" spans="1:8" ht="12.75" customHeight="1" x14ac:dyDescent="0.2">
      <c r="A254" s="48"/>
      <c r="B254" s="26"/>
      <c r="C254" s="50"/>
      <c r="D254" s="50"/>
      <c r="E254" s="51"/>
      <c r="F254" s="50"/>
      <c r="G254" s="50"/>
      <c r="H254" s="50"/>
    </row>
    <row r="255" spans="1:8" ht="12.75" customHeight="1" x14ac:dyDescent="0.2">
      <c r="A255" s="48"/>
      <c r="B255" s="26"/>
      <c r="C255" s="50"/>
      <c r="D255" s="50"/>
      <c r="E255" s="51"/>
      <c r="F255" s="50"/>
      <c r="G255" s="50"/>
      <c r="H255" s="50"/>
    </row>
    <row r="256" spans="1:8" ht="12.75" customHeight="1" x14ac:dyDescent="0.2">
      <c r="A256" s="48"/>
      <c r="B256" s="26"/>
      <c r="C256" s="50"/>
      <c r="D256" s="50"/>
      <c r="E256" s="51"/>
      <c r="F256" s="50"/>
      <c r="G256" s="50"/>
      <c r="H256" s="50"/>
    </row>
    <row r="257" spans="1:8" ht="12.75" customHeight="1" x14ac:dyDescent="0.2">
      <c r="A257" s="48"/>
      <c r="B257" s="26"/>
      <c r="C257" s="50"/>
      <c r="D257" s="50"/>
      <c r="E257" s="51"/>
      <c r="F257" s="50"/>
      <c r="G257" s="50"/>
      <c r="H257" s="50"/>
    </row>
    <row r="258" spans="1:8" ht="12.75" customHeight="1" x14ac:dyDescent="0.2">
      <c r="A258" s="48"/>
      <c r="B258" s="26"/>
      <c r="C258" s="50"/>
      <c r="D258" s="50"/>
      <c r="E258" s="51"/>
      <c r="F258" s="50"/>
      <c r="G258" s="50"/>
      <c r="H258" s="50"/>
    </row>
    <row r="259" spans="1:8" ht="12.75" customHeight="1" x14ac:dyDescent="0.2">
      <c r="A259" s="48"/>
      <c r="B259" s="26"/>
      <c r="C259" s="50"/>
      <c r="D259" s="50"/>
      <c r="E259" s="51"/>
      <c r="F259" s="50"/>
      <c r="G259" s="50"/>
      <c r="H259" s="50"/>
    </row>
    <row r="260" spans="1:8" ht="12.75" customHeight="1" x14ac:dyDescent="0.2">
      <c r="A260" s="48"/>
      <c r="B260" s="26"/>
      <c r="C260" s="50"/>
      <c r="D260" s="50"/>
      <c r="E260" s="51"/>
      <c r="F260" s="50"/>
      <c r="G260" s="50"/>
      <c r="H260" s="50"/>
    </row>
    <row r="261" spans="1:8" ht="12.75" customHeight="1" x14ac:dyDescent="0.2">
      <c r="A261" s="48"/>
      <c r="B261" s="26"/>
      <c r="C261" s="50"/>
      <c r="D261" s="50"/>
      <c r="E261" s="51"/>
      <c r="F261" s="50"/>
      <c r="G261" s="50"/>
      <c r="H261" s="50"/>
    </row>
    <row r="262" spans="1:8" ht="12.75" customHeight="1" x14ac:dyDescent="0.2">
      <c r="A262" s="48"/>
      <c r="B262" s="26"/>
      <c r="C262" s="50"/>
      <c r="D262" s="50"/>
      <c r="E262" s="51"/>
      <c r="F262" s="50"/>
      <c r="G262" s="50"/>
      <c r="H262" s="50"/>
    </row>
    <row r="263" spans="1:8" ht="12.75" customHeight="1" x14ac:dyDescent="0.2">
      <c r="A263" s="48"/>
      <c r="B263" s="26"/>
      <c r="C263" s="50"/>
      <c r="D263" s="50"/>
      <c r="E263" s="51"/>
      <c r="F263" s="50"/>
      <c r="G263" s="50"/>
      <c r="H263" s="50"/>
    </row>
    <row r="264" spans="1:8" ht="12.75" customHeight="1" x14ac:dyDescent="0.2">
      <c r="A264" s="48"/>
      <c r="B264" s="26"/>
      <c r="C264" s="50"/>
      <c r="D264" s="50"/>
      <c r="E264" s="51"/>
      <c r="F264" s="50"/>
      <c r="G264" s="50"/>
      <c r="H264" s="50"/>
    </row>
    <row r="265" spans="1:8" ht="12.75" customHeight="1" x14ac:dyDescent="0.2">
      <c r="A265" s="48"/>
      <c r="B265" s="26"/>
      <c r="C265" s="50"/>
      <c r="D265" s="50"/>
      <c r="E265" s="51"/>
      <c r="F265" s="50"/>
      <c r="G265" s="50"/>
      <c r="H265" s="50"/>
    </row>
    <row r="266" spans="1:8" ht="12.75" customHeight="1" x14ac:dyDescent="0.2">
      <c r="A266" s="48"/>
      <c r="B266" s="26"/>
      <c r="C266" s="50"/>
      <c r="D266" s="50"/>
      <c r="E266" s="51"/>
      <c r="F266" s="50"/>
      <c r="G266" s="50"/>
      <c r="H266" s="50"/>
    </row>
    <row r="267" spans="1:8" ht="12.75" customHeight="1" x14ac:dyDescent="0.2">
      <c r="A267" s="48"/>
      <c r="B267" s="26"/>
      <c r="C267" s="50"/>
      <c r="D267" s="50"/>
      <c r="E267" s="51"/>
      <c r="F267" s="50"/>
      <c r="G267" s="50"/>
      <c r="H267" s="50"/>
    </row>
    <row r="268" spans="1:8" ht="12.75" customHeight="1" x14ac:dyDescent="0.2">
      <c r="A268" s="48"/>
      <c r="B268" s="26"/>
      <c r="C268" s="50"/>
      <c r="D268" s="50"/>
      <c r="E268" s="51"/>
      <c r="F268" s="50"/>
      <c r="G268" s="50"/>
      <c r="H268" s="50"/>
    </row>
    <row r="269" spans="1:8" ht="12.75" customHeight="1" x14ac:dyDescent="0.2">
      <c r="A269" s="48"/>
      <c r="B269" s="26"/>
      <c r="C269" s="50"/>
      <c r="D269" s="50"/>
      <c r="E269" s="51"/>
      <c r="F269" s="50"/>
      <c r="G269" s="50"/>
      <c r="H269" s="50"/>
    </row>
    <row r="270" spans="1:8" ht="12.75" customHeight="1" x14ac:dyDescent="0.2">
      <c r="A270" s="48"/>
      <c r="B270" s="26"/>
      <c r="C270" s="50"/>
      <c r="D270" s="50"/>
      <c r="E270" s="51"/>
      <c r="F270" s="50"/>
      <c r="G270" s="50"/>
      <c r="H270" s="50"/>
    </row>
    <row r="271" spans="1:8" ht="12.75" customHeight="1" x14ac:dyDescent="0.2">
      <c r="A271" s="48"/>
      <c r="B271" s="26"/>
      <c r="C271" s="50"/>
      <c r="D271" s="50"/>
      <c r="E271" s="51"/>
      <c r="F271" s="50"/>
      <c r="G271" s="50"/>
      <c r="H271" s="50"/>
    </row>
    <row r="272" spans="1:8" ht="12.75" customHeight="1" x14ac:dyDescent="0.2">
      <c r="A272" s="48"/>
      <c r="B272" s="26"/>
      <c r="C272" s="50"/>
      <c r="D272" s="50"/>
      <c r="E272" s="51"/>
      <c r="F272" s="50"/>
      <c r="G272" s="50"/>
      <c r="H272" s="50"/>
    </row>
    <row r="273" spans="1:8" ht="12.75" customHeight="1" x14ac:dyDescent="0.2">
      <c r="A273" s="48"/>
      <c r="B273" s="26"/>
      <c r="C273" s="50"/>
      <c r="D273" s="50"/>
      <c r="E273" s="51"/>
      <c r="F273" s="50"/>
      <c r="G273" s="50"/>
      <c r="H273" s="50"/>
    </row>
    <row r="274" spans="1:8" ht="12.75" customHeight="1" x14ac:dyDescent="0.2">
      <c r="A274" s="48"/>
      <c r="B274" s="26"/>
      <c r="C274" s="50"/>
      <c r="D274" s="50"/>
      <c r="E274" s="51"/>
      <c r="F274" s="50"/>
      <c r="G274" s="50"/>
      <c r="H274" s="50"/>
    </row>
    <row r="275" spans="1:8" ht="12.75" customHeight="1" x14ac:dyDescent="0.2">
      <c r="A275" s="48"/>
      <c r="B275" s="26"/>
      <c r="C275" s="50"/>
      <c r="D275" s="50"/>
      <c r="E275" s="51"/>
      <c r="F275" s="50"/>
      <c r="G275" s="50"/>
      <c r="H275" s="50"/>
    </row>
    <row r="276" spans="1:8" ht="12.75" customHeight="1" x14ac:dyDescent="0.2">
      <c r="A276" s="48"/>
      <c r="B276" s="26"/>
      <c r="C276" s="50"/>
      <c r="D276" s="50"/>
      <c r="E276" s="51"/>
      <c r="F276" s="50"/>
      <c r="G276" s="50"/>
      <c r="H276" s="50"/>
    </row>
    <row r="277" spans="1:8" ht="12.75" customHeight="1" x14ac:dyDescent="0.2">
      <c r="A277" s="48"/>
      <c r="B277" s="26"/>
      <c r="C277" s="50"/>
      <c r="D277" s="50"/>
      <c r="E277" s="51"/>
      <c r="F277" s="50"/>
      <c r="G277" s="50"/>
      <c r="H277" s="50"/>
    </row>
    <row r="278" spans="1:8" ht="12.75" customHeight="1" x14ac:dyDescent="0.2">
      <c r="A278" s="48"/>
      <c r="B278" s="26"/>
      <c r="C278" s="50"/>
      <c r="D278" s="50"/>
      <c r="E278" s="51"/>
      <c r="F278" s="50"/>
      <c r="G278" s="50"/>
      <c r="H278" s="50"/>
    </row>
    <row r="279" spans="1:8" ht="12.75" customHeight="1" x14ac:dyDescent="0.2">
      <c r="A279" s="48"/>
      <c r="B279" s="26"/>
      <c r="C279" s="50"/>
      <c r="D279" s="50"/>
      <c r="E279" s="51"/>
      <c r="F279" s="50"/>
      <c r="G279" s="50"/>
      <c r="H279" s="50"/>
    </row>
    <row r="280" spans="1:8" ht="12.75" customHeight="1" x14ac:dyDescent="0.2">
      <c r="A280" s="48"/>
      <c r="B280" s="26"/>
      <c r="C280" s="50"/>
      <c r="D280" s="50"/>
      <c r="E280" s="51"/>
      <c r="F280" s="50"/>
      <c r="G280" s="50"/>
      <c r="H280" s="50"/>
    </row>
    <row r="281" spans="1:8" ht="12.75" customHeight="1" x14ac:dyDescent="0.2">
      <c r="A281" s="48"/>
      <c r="B281" s="26"/>
      <c r="C281" s="50"/>
      <c r="D281" s="50"/>
      <c r="E281" s="51"/>
      <c r="F281" s="50"/>
      <c r="G281" s="50"/>
      <c r="H281" s="50"/>
    </row>
    <row r="282" spans="1:8" ht="12.75" customHeight="1" x14ac:dyDescent="0.2">
      <c r="A282" s="48"/>
      <c r="B282" s="26"/>
      <c r="C282" s="50"/>
      <c r="D282" s="50"/>
      <c r="E282" s="51"/>
      <c r="F282" s="50"/>
      <c r="G282" s="50"/>
      <c r="H282" s="50"/>
    </row>
    <row r="283" spans="1:8" ht="12.75" customHeight="1" x14ac:dyDescent="0.2">
      <c r="A283" s="48"/>
      <c r="B283" s="26"/>
      <c r="C283" s="50"/>
      <c r="D283" s="50"/>
      <c r="E283" s="51"/>
      <c r="F283" s="50"/>
      <c r="G283" s="50"/>
      <c r="H283" s="50"/>
    </row>
    <row r="284" spans="1:8" ht="12.75" customHeight="1" x14ac:dyDescent="0.2">
      <c r="A284" s="48"/>
      <c r="B284" s="26"/>
      <c r="C284" s="50"/>
      <c r="D284" s="50"/>
      <c r="E284" s="51"/>
      <c r="F284" s="50"/>
      <c r="G284" s="50"/>
      <c r="H284" s="50"/>
    </row>
    <row r="285" spans="1:8" ht="12.75" customHeight="1" x14ac:dyDescent="0.2">
      <c r="A285" s="48"/>
      <c r="B285" s="26"/>
      <c r="C285" s="50"/>
      <c r="D285" s="50"/>
      <c r="E285" s="51"/>
      <c r="F285" s="50"/>
      <c r="G285" s="50"/>
      <c r="H285" s="50"/>
    </row>
    <row r="286" spans="1:8" ht="12.75" customHeight="1" x14ac:dyDescent="0.2">
      <c r="A286" s="48"/>
      <c r="B286" s="26"/>
      <c r="C286" s="50"/>
      <c r="D286" s="50"/>
      <c r="E286" s="51"/>
      <c r="F286" s="50"/>
      <c r="G286" s="50"/>
      <c r="H286" s="50"/>
    </row>
    <row r="287" spans="1:8" ht="12.75" customHeight="1" x14ac:dyDescent="0.2">
      <c r="A287" s="48"/>
      <c r="B287" s="26"/>
      <c r="C287" s="50"/>
      <c r="D287" s="50"/>
      <c r="E287" s="51"/>
      <c r="F287" s="50"/>
      <c r="G287" s="50"/>
      <c r="H287" s="50"/>
    </row>
    <row r="288" spans="1:8" ht="12.75" customHeight="1" x14ac:dyDescent="0.2">
      <c r="A288" s="48"/>
      <c r="B288" s="26"/>
      <c r="C288" s="50"/>
      <c r="D288" s="50"/>
      <c r="E288" s="51"/>
      <c r="F288" s="50"/>
      <c r="G288" s="50"/>
      <c r="H288" s="50"/>
    </row>
    <row r="289" spans="1:8" ht="12.75" customHeight="1" x14ac:dyDescent="0.2">
      <c r="A289" s="48"/>
      <c r="B289" s="26"/>
      <c r="C289" s="50"/>
      <c r="D289" s="50"/>
      <c r="E289" s="51"/>
      <c r="F289" s="50"/>
      <c r="G289" s="50"/>
      <c r="H289" s="50"/>
    </row>
    <row r="290" spans="1:8" ht="12.75" customHeight="1" x14ac:dyDescent="0.2">
      <c r="A290" s="48"/>
      <c r="B290" s="26"/>
      <c r="C290" s="50"/>
      <c r="D290" s="50"/>
      <c r="E290" s="51"/>
      <c r="F290" s="50"/>
      <c r="G290" s="50"/>
      <c r="H290" s="50"/>
    </row>
    <row r="291" spans="1:8" ht="12.75" customHeight="1" x14ac:dyDescent="0.2">
      <c r="A291" s="48"/>
      <c r="B291" s="26"/>
      <c r="C291" s="50"/>
      <c r="D291" s="50"/>
      <c r="E291" s="51"/>
      <c r="F291" s="50"/>
      <c r="G291" s="50"/>
      <c r="H291" s="50"/>
    </row>
    <row r="292" spans="1:8" ht="12.75" customHeight="1" x14ac:dyDescent="0.2">
      <c r="A292" s="48"/>
      <c r="B292" s="26"/>
      <c r="C292" s="50"/>
      <c r="D292" s="50"/>
      <c r="E292" s="51"/>
      <c r="F292" s="50"/>
      <c r="G292" s="50"/>
      <c r="H292" s="50"/>
    </row>
    <row r="293" spans="1:8" ht="12.75" customHeight="1" x14ac:dyDescent="0.2">
      <c r="A293" s="48"/>
      <c r="B293" s="26"/>
      <c r="C293" s="50"/>
      <c r="D293" s="50"/>
      <c r="E293" s="51"/>
      <c r="F293" s="50"/>
      <c r="G293" s="50"/>
      <c r="H293" s="50"/>
    </row>
    <row r="294" spans="1:8" ht="12.75" customHeight="1" x14ac:dyDescent="0.2">
      <c r="A294" s="48"/>
      <c r="B294" s="26"/>
      <c r="C294" s="50"/>
      <c r="D294" s="50"/>
      <c r="E294" s="51"/>
      <c r="F294" s="50"/>
      <c r="G294" s="50"/>
      <c r="H294" s="50"/>
    </row>
    <row r="295" spans="1:8" ht="12.75" customHeight="1" x14ac:dyDescent="0.2">
      <c r="A295" s="48"/>
      <c r="B295" s="26"/>
      <c r="C295" s="50"/>
      <c r="D295" s="50"/>
      <c r="E295" s="51"/>
      <c r="F295" s="50"/>
      <c r="G295" s="50"/>
      <c r="H295" s="50"/>
    </row>
    <row r="296" spans="1:8" ht="12.75" customHeight="1" x14ac:dyDescent="0.2">
      <c r="A296" s="48"/>
      <c r="B296" s="26"/>
      <c r="C296" s="50"/>
      <c r="D296" s="50"/>
      <c r="E296" s="51"/>
      <c r="F296" s="50"/>
      <c r="G296" s="50"/>
      <c r="H296" s="50"/>
    </row>
    <row r="297" spans="1:8" ht="12.75" customHeight="1" x14ac:dyDescent="0.2">
      <c r="A297" s="48"/>
      <c r="B297" s="26"/>
      <c r="C297" s="50"/>
      <c r="D297" s="50"/>
      <c r="E297" s="51"/>
      <c r="F297" s="50"/>
      <c r="G297" s="50"/>
      <c r="H297" s="50"/>
    </row>
    <row r="298" spans="1:8" ht="12.75" customHeight="1" x14ac:dyDescent="0.2">
      <c r="A298" s="48"/>
      <c r="B298" s="26"/>
      <c r="C298" s="50"/>
      <c r="D298" s="50"/>
      <c r="E298" s="51"/>
      <c r="F298" s="50"/>
      <c r="G298" s="50"/>
      <c r="H298" s="50"/>
    </row>
    <row r="299" spans="1:8" ht="12.75" customHeight="1" x14ac:dyDescent="0.2">
      <c r="A299" s="48"/>
      <c r="B299" s="26"/>
      <c r="C299" s="50"/>
      <c r="D299" s="50"/>
      <c r="E299" s="51"/>
      <c r="F299" s="50"/>
      <c r="G299" s="50"/>
      <c r="H299" s="50"/>
    </row>
    <row r="300" spans="1:8" ht="12.75" customHeight="1" x14ac:dyDescent="0.2">
      <c r="A300" s="48"/>
      <c r="B300" s="26"/>
      <c r="C300" s="50"/>
      <c r="D300" s="50"/>
      <c r="E300" s="51"/>
      <c r="F300" s="50"/>
      <c r="G300" s="50"/>
      <c r="H300" s="50"/>
    </row>
    <row r="301" spans="1:8" ht="12.75" customHeight="1" x14ac:dyDescent="0.2">
      <c r="A301" s="48"/>
      <c r="B301" s="26"/>
      <c r="C301" s="50"/>
      <c r="D301" s="50"/>
      <c r="E301" s="51"/>
      <c r="F301" s="50"/>
      <c r="G301" s="50"/>
      <c r="H301" s="50"/>
    </row>
    <row r="302" spans="1:8" ht="12.75" customHeight="1" x14ac:dyDescent="0.2">
      <c r="A302" s="48"/>
      <c r="B302" s="26"/>
      <c r="C302" s="50"/>
      <c r="D302" s="50"/>
      <c r="E302" s="51"/>
      <c r="F302" s="50"/>
      <c r="G302" s="50"/>
      <c r="H302" s="50"/>
    </row>
    <row r="303" spans="1:8" ht="12.75" customHeight="1" x14ac:dyDescent="0.2">
      <c r="A303" s="48"/>
      <c r="B303" s="26"/>
      <c r="C303" s="50"/>
      <c r="D303" s="50"/>
      <c r="E303" s="51"/>
      <c r="F303" s="50"/>
      <c r="G303" s="50"/>
      <c r="H303" s="50"/>
    </row>
    <row r="304" spans="1:8" ht="12.75" customHeight="1" x14ac:dyDescent="0.2">
      <c r="A304" s="48"/>
      <c r="B304" s="26"/>
      <c r="C304" s="50"/>
      <c r="D304" s="50"/>
      <c r="E304" s="51"/>
      <c r="F304" s="50"/>
      <c r="G304" s="50"/>
      <c r="H304" s="50"/>
    </row>
    <row r="305" spans="1:8" ht="12.75" customHeight="1" x14ac:dyDescent="0.2">
      <c r="A305" s="48"/>
      <c r="B305" s="26"/>
      <c r="C305" s="50"/>
      <c r="D305" s="50"/>
      <c r="E305" s="51"/>
      <c r="F305" s="50"/>
      <c r="G305" s="50"/>
      <c r="H305" s="50"/>
    </row>
    <row r="306" spans="1:8" x14ac:dyDescent="0.2">
      <c r="B306" s="26"/>
    </row>
    <row r="307" spans="1:8" x14ac:dyDescent="0.2">
      <c r="B307" s="26"/>
    </row>
    <row r="308" spans="1:8" x14ac:dyDescent="0.2">
      <c r="B308" s="26"/>
    </row>
    <row r="309" spans="1:8" x14ac:dyDescent="0.2">
      <c r="B309" s="26"/>
    </row>
    <row r="310" spans="1:8" x14ac:dyDescent="0.2">
      <c r="B310" s="26"/>
    </row>
    <row r="311" spans="1:8" x14ac:dyDescent="0.2">
      <c r="B311" s="26"/>
    </row>
    <row r="312" spans="1:8" x14ac:dyDescent="0.2">
      <c r="B312" s="26"/>
    </row>
    <row r="313" spans="1:8" x14ac:dyDescent="0.2">
      <c r="B313" s="26"/>
    </row>
    <row r="314" spans="1:8" x14ac:dyDescent="0.2">
      <c r="B314" s="26"/>
    </row>
    <row r="315" spans="1:8" x14ac:dyDescent="0.2">
      <c r="B315" s="26"/>
    </row>
    <row r="316" spans="1:8" x14ac:dyDescent="0.2">
      <c r="B316" s="26"/>
    </row>
    <row r="317" spans="1:8" x14ac:dyDescent="0.2">
      <c r="B317" s="26"/>
    </row>
    <row r="318" spans="1:8" x14ac:dyDescent="0.2">
      <c r="B318" s="26"/>
    </row>
    <row r="319" spans="1:8" x14ac:dyDescent="0.2">
      <c r="B319" s="26"/>
    </row>
    <row r="320" spans="1:8" x14ac:dyDescent="0.2">
      <c r="B320" s="26"/>
    </row>
    <row r="321" spans="2:2" x14ac:dyDescent="0.2">
      <c r="B321" s="26"/>
    </row>
    <row r="322" spans="2:2" x14ac:dyDescent="0.2">
      <c r="B322" s="26"/>
    </row>
    <row r="323" spans="2:2" x14ac:dyDescent="0.2">
      <c r="B323" s="26"/>
    </row>
    <row r="324" spans="2:2" x14ac:dyDescent="0.2">
      <c r="B324" s="26"/>
    </row>
    <row r="325" spans="2:2" x14ac:dyDescent="0.2">
      <c r="B325" s="26"/>
    </row>
    <row r="326" spans="2:2" x14ac:dyDescent="0.2">
      <c r="B326" s="26"/>
    </row>
    <row r="327" spans="2:2" x14ac:dyDescent="0.2">
      <c r="B327" s="26"/>
    </row>
    <row r="328" spans="2:2" x14ac:dyDescent="0.2">
      <c r="B328" s="26"/>
    </row>
    <row r="329" spans="2:2" x14ac:dyDescent="0.2">
      <c r="B329" s="26"/>
    </row>
    <row r="330" spans="2:2" x14ac:dyDescent="0.2">
      <c r="B330" s="26"/>
    </row>
    <row r="331" spans="2:2" x14ac:dyDescent="0.2">
      <c r="B331" s="26"/>
    </row>
    <row r="332" spans="2:2" x14ac:dyDescent="0.2">
      <c r="B332" s="26"/>
    </row>
    <row r="333" spans="2:2" x14ac:dyDescent="0.2">
      <c r="B333" s="26"/>
    </row>
    <row r="334" spans="2:2" x14ac:dyDescent="0.2">
      <c r="B334" s="26"/>
    </row>
    <row r="335" spans="2:2" x14ac:dyDescent="0.2">
      <c r="B335" s="26"/>
    </row>
    <row r="336" spans="2:2" x14ac:dyDescent="0.2">
      <c r="B336" s="26"/>
    </row>
    <row r="337" spans="2:2" x14ac:dyDescent="0.2">
      <c r="B337" s="26"/>
    </row>
    <row r="338" spans="2:2" x14ac:dyDescent="0.2">
      <c r="B338" s="26"/>
    </row>
    <row r="339" spans="2:2" x14ac:dyDescent="0.2">
      <c r="B339" s="26"/>
    </row>
    <row r="340" spans="2:2" x14ac:dyDescent="0.2">
      <c r="B340" s="26"/>
    </row>
    <row r="341" spans="2:2" x14ac:dyDescent="0.2">
      <c r="B341" s="26"/>
    </row>
    <row r="342" spans="2:2" x14ac:dyDescent="0.2">
      <c r="B342" s="26"/>
    </row>
    <row r="343" spans="2:2" x14ac:dyDescent="0.2">
      <c r="B343" s="26"/>
    </row>
    <row r="344" spans="2:2" x14ac:dyDescent="0.2">
      <c r="B344" s="26"/>
    </row>
    <row r="345" spans="2:2" x14ac:dyDescent="0.2">
      <c r="B345" s="26"/>
    </row>
    <row r="346" spans="2:2" x14ac:dyDescent="0.2">
      <c r="B346" s="26"/>
    </row>
    <row r="347" spans="2:2" x14ac:dyDescent="0.2">
      <c r="B347" s="26"/>
    </row>
    <row r="348" spans="2:2" x14ac:dyDescent="0.2">
      <c r="B348" s="26"/>
    </row>
    <row r="349" spans="2:2" x14ac:dyDescent="0.2">
      <c r="B349" s="26"/>
    </row>
    <row r="350" spans="2:2" x14ac:dyDescent="0.2">
      <c r="B350" s="26"/>
    </row>
    <row r="351" spans="2:2" x14ac:dyDescent="0.2">
      <c r="B351" s="26"/>
    </row>
    <row r="352" spans="2:2" x14ac:dyDescent="0.2">
      <c r="B352" s="26"/>
    </row>
    <row r="353" spans="2:2" x14ac:dyDescent="0.2">
      <c r="B353" s="26"/>
    </row>
    <row r="354" spans="2:2" x14ac:dyDescent="0.2">
      <c r="B354" s="26"/>
    </row>
    <row r="355" spans="2:2" x14ac:dyDescent="0.2">
      <c r="B355" s="26"/>
    </row>
    <row r="356" spans="2:2" x14ac:dyDescent="0.2">
      <c r="B356" s="26"/>
    </row>
    <row r="357" spans="2:2" x14ac:dyDescent="0.2">
      <c r="B357" s="26"/>
    </row>
    <row r="358" spans="2:2" x14ac:dyDescent="0.2">
      <c r="B358" s="26"/>
    </row>
    <row r="359" spans="2:2" x14ac:dyDescent="0.2">
      <c r="B359" s="26"/>
    </row>
    <row r="360" spans="2:2" x14ac:dyDescent="0.2">
      <c r="B360" s="26"/>
    </row>
    <row r="361" spans="2:2" x14ac:dyDescent="0.2">
      <c r="B361" s="26"/>
    </row>
    <row r="362" spans="2:2" x14ac:dyDescent="0.2">
      <c r="B362" s="26"/>
    </row>
    <row r="363" spans="2:2" x14ac:dyDescent="0.2">
      <c r="B363" s="26"/>
    </row>
    <row r="364" spans="2:2" x14ac:dyDescent="0.2">
      <c r="B364" s="26"/>
    </row>
    <row r="365" spans="2:2" x14ac:dyDescent="0.2">
      <c r="B365" s="26"/>
    </row>
    <row r="366" spans="2:2" x14ac:dyDescent="0.2">
      <c r="B366" s="26"/>
    </row>
    <row r="367" spans="2:2" x14ac:dyDescent="0.2">
      <c r="B367" s="26"/>
    </row>
    <row r="368" spans="2:2" x14ac:dyDescent="0.2">
      <c r="B368" s="26"/>
    </row>
    <row r="369" spans="2:2" x14ac:dyDescent="0.2">
      <c r="B369" s="26"/>
    </row>
    <row r="370" spans="2:2" x14ac:dyDescent="0.2">
      <c r="B370" s="26"/>
    </row>
    <row r="371" spans="2:2" x14ac:dyDescent="0.2">
      <c r="B371" s="26"/>
    </row>
    <row r="372" spans="2:2" x14ac:dyDescent="0.2">
      <c r="B372" s="26"/>
    </row>
    <row r="373" spans="2:2" x14ac:dyDescent="0.2">
      <c r="B373" s="26"/>
    </row>
    <row r="374" spans="2:2" x14ac:dyDescent="0.2">
      <c r="B374" s="26"/>
    </row>
    <row r="375" spans="2:2" x14ac:dyDescent="0.2">
      <c r="B375" s="26"/>
    </row>
    <row r="376" spans="2:2" x14ac:dyDescent="0.2">
      <c r="B376" s="26"/>
    </row>
    <row r="377" spans="2:2" x14ac:dyDescent="0.2">
      <c r="B377" s="26"/>
    </row>
    <row r="378" spans="2:2" x14ac:dyDescent="0.2">
      <c r="B378" s="26"/>
    </row>
    <row r="379" spans="2:2" x14ac:dyDescent="0.2">
      <c r="B379" s="26"/>
    </row>
    <row r="380" spans="2:2" x14ac:dyDescent="0.2">
      <c r="B380" s="26"/>
    </row>
    <row r="381" spans="2:2" x14ac:dyDescent="0.2">
      <c r="B381" s="26"/>
    </row>
    <row r="382" spans="2:2" x14ac:dyDescent="0.2">
      <c r="B382" s="26"/>
    </row>
    <row r="383" spans="2:2" x14ac:dyDescent="0.2">
      <c r="B383" s="26"/>
    </row>
    <row r="384" spans="2:2" x14ac:dyDescent="0.2">
      <c r="B384" s="26"/>
    </row>
    <row r="385" spans="2:2" x14ac:dyDescent="0.2">
      <c r="B385" s="26"/>
    </row>
    <row r="386" spans="2:2" x14ac:dyDescent="0.2">
      <c r="B386" s="26"/>
    </row>
    <row r="387" spans="2:2" x14ac:dyDescent="0.2">
      <c r="B387" s="26"/>
    </row>
    <row r="388" spans="2:2" x14ac:dyDescent="0.2">
      <c r="B388" s="26"/>
    </row>
    <row r="389" spans="2:2" x14ac:dyDescent="0.2">
      <c r="B389" s="26"/>
    </row>
    <row r="390" spans="2:2" x14ac:dyDescent="0.2">
      <c r="B390" s="26"/>
    </row>
    <row r="391" spans="2:2" x14ac:dyDescent="0.2">
      <c r="B391" s="26"/>
    </row>
    <row r="392" spans="2:2" x14ac:dyDescent="0.2">
      <c r="B392" s="26"/>
    </row>
    <row r="393" spans="2:2" x14ac:dyDescent="0.2">
      <c r="B393" s="26"/>
    </row>
    <row r="394" spans="2:2" x14ac:dyDescent="0.2">
      <c r="B394" s="26"/>
    </row>
    <row r="395" spans="2:2" x14ac:dyDescent="0.2">
      <c r="B395" s="26"/>
    </row>
    <row r="396" spans="2:2" x14ac:dyDescent="0.2">
      <c r="B396" s="26"/>
    </row>
    <row r="397" spans="2:2" x14ac:dyDescent="0.2">
      <c r="B397" s="26"/>
    </row>
    <row r="398" spans="2:2" x14ac:dyDescent="0.2">
      <c r="B398" s="26"/>
    </row>
    <row r="399" spans="2:2" x14ac:dyDescent="0.2">
      <c r="B399" s="26"/>
    </row>
    <row r="400" spans="2:2" x14ac:dyDescent="0.2">
      <c r="B400" s="26"/>
    </row>
    <row r="401" spans="2:2" x14ac:dyDescent="0.2">
      <c r="B401" s="26"/>
    </row>
    <row r="402" spans="2:2" x14ac:dyDescent="0.2">
      <c r="B402" s="26"/>
    </row>
    <row r="403" spans="2:2" x14ac:dyDescent="0.2">
      <c r="B403" s="26"/>
    </row>
    <row r="404" spans="2:2" x14ac:dyDescent="0.2">
      <c r="B404" s="26"/>
    </row>
    <row r="405" spans="2:2" x14ac:dyDescent="0.2">
      <c r="B405" s="26"/>
    </row>
    <row r="406" spans="2:2" x14ac:dyDescent="0.2">
      <c r="B406" s="26"/>
    </row>
    <row r="407" spans="2:2" x14ac:dyDescent="0.2">
      <c r="B407" s="26"/>
    </row>
    <row r="408" spans="2:2" x14ac:dyDescent="0.2">
      <c r="B408" s="26"/>
    </row>
    <row r="409" spans="2:2" x14ac:dyDescent="0.2">
      <c r="B409" s="26"/>
    </row>
    <row r="410" spans="2:2" x14ac:dyDescent="0.2">
      <c r="B410" s="26"/>
    </row>
    <row r="411" spans="2:2" x14ac:dyDescent="0.2">
      <c r="B411" s="26"/>
    </row>
    <row r="412" spans="2:2" x14ac:dyDescent="0.2">
      <c r="B412" s="26"/>
    </row>
    <row r="413" spans="2:2" x14ac:dyDescent="0.2">
      <c r="B413" s="26"/>
    </row>
    <row r="414" spans="2:2" x14ac:dyDescent="0.2">
      <c r="B414" s="26"/>
    </row>
    <row r="415" spans="2:2" x14ac:dyDescent="0.2">
      <c r="B415" s="26"/>
    </row>
    <row r="416" spans="2:2" x14ac:dyDescent="0.2">
      <c r="B416" s="26"/>
    </row>
    <row r="417" spans="2:2" x14ac:dyDescent="0.2">
      <c r="B417" s="26"/>
    </row>
    <row r="418" spans="2:2" x14ac:dyDescent="0.2">
      <c r="B418" s="26"/>
    </row>
    <row r="419" spans="2:2" x14ac:dyDescent="0.2">
      <c r="B419" s="26"/>
    </row>
    <row r="420" spans="2:2" x14ac:dyDescent="0.2">
      <c r="B420" s="26"/>
    </row>
    <row r="421" spans="2:2" x14ac:dyDescent="0.2">
      <c r="B421" s="26"/>
    </row>
    <row r="422" spans="2:2" x14ac:dyDescent="0.2">
      <c r="B422" s="26"/>
    </row>
    <row r="423" spans="2:2" x14ac:dyDescent="0.2">
      <c r="B423" s="26"/>
    </row>
    <row r="424" spans="2:2" x14ac:dyDescent="0.2">
      <c r="B424" s="26"/>
    </row>
    <row r="425" spans="2:2" x14ac:dyDescent="0.2">
      <c r="B425" s="26"/>
    </row>
    <row r="426" spans="2:2" x14ac:dyDescent="0.2">
      <c r="B426" s="26"/>
    </row>
    <row r="427" spans="2:2" x14ac:dyDescent="0.2">
      <c r="B427" s="26"/>
    </row>
    <row r="428" spans="2:2" x14ac:dyDescent="0.2">
      <c r="B428" s="26"/>
    </row>
    <row r="429" spans="2:2" x14ac:dyDescent="0.2">
      <c r="B429" s="26"/>
    </row>
    <row r="430" spans="2:2" x14ac:dyDescent="0.2">
      <c r="B430" s="26"/>
    </row>
    <row r="431" spans="2:2" x14ac:dyDescent="0.2">
      <c r="B431" s="26"/>
    </row>
    <row r="432" spans="2:2" x14ac:dyDescent="0.2">
      <c r="B432" s="26"/>
    </row>
    <row r="433" spans="2:2" x14ac:dyDescent="0.2">
      <c r="B433" s="26"/>
    </row>
  </sheetData>
  <sortState xmlns:xlrd2="http://schemas.microsoft.com/office/spreadsheetml/2017/richdata2" ref="C15:H36">
    <sortCondition ref="C15:C36"/>
  </sortState>
  <mergeCells count="1">
    <mergeCell ref="C13:D13"/>
  </mergeCells>
  <phoneticPr fontId="15" type="noConversion"/>
  <conditionalFormatting sqref="A7">
    <cfRule type="expression" dxfId="143" priority="1055" stopIfTrue="1">
      <formula>#REF!="oui"</formula>
    </cfRule>
  </conditionalFormatting>
  <conditionalFormatting sqref="A15:A17 A19:A305">
    <cfRule type="expression" dxfId="142" priority="1057" stopIfTrue="1">
      <formula>#REF!="RESERVE"</formula>
    </cfRule>
  </conditionalFormatting>
  <conditionalFormatting sqref="B15:B40">
    <cfRule type="expression" dxfId="141" priority="528" stopIfTrue="1">
      <formula>#REF!=""</formula>
    </cfRule>
  </conditionalFormatting>
  <conditionalFormatting sqref="B41:C104">
    <cfRule type="expression" dxfId="140" priority="1051" stopIfTrue="1">
      <formula>$D41=""</formula>
    </cfRule>
  </conditionalFormatting>
  <conditionalFormatting sqref="C7">
    <cfRule type="expression" dxfId="139" priority="1056" stopIfTrue="1">
      <formula>#REF!="oui"</formula>
    </cfRule>
  </conditionalFormatting>
  <conditionalFormatting sqref="C8:C12">
    <cfRule type="expression" dxfId="138" priority="107" stopIfTrue="1">
      <formula>$D8=""</formula>
    </cfRule>
  </conditionalFormatting>
  <conditionalFormatting sqref="C15:C21">
    <cfRule type="expression" dxfId="137" priority="37" stopIfTrue="1">
      <formula>$D15=""</formula>
    </cfRule>
  </conditionalFormatting>
  <conditionalFormatting sqref="C22:C28">
    <cfRule type="expression" dxfId="136" priority="213" stopIfTrue="1">
      <formula>#REF!=""</formula>
    </cfRule>
  </conditionalFormatting>
  <conditionalFormatting sqref="C29:C38">
    <cfRule type="expression" dxfId="135" priority="155" stopIfTrue="1">
      <formula>$D29=""</formula>
    </cfRule>
  </conditionalFormatting>
  <conditionalFormatting sqref="D19">
    <cfRule type="expression" dxfId="134" priority="264" stopIfTrue="1">
      <formula>AND(#REF!="oui",#REF!="RESERVE")</formula>
    </cfRule>
    <cfRule type="expression" dxfId="133" priority="262" stopIfTrue="1">
      <formula>AND(#REF!="oui",#REF!="RESERVE")</formula>
    </cfRule>
    <cfRule type="expression" dxfId="132" priority="261" stopIfTrue="1">
      <formula>AND(#REF!="oui",#REF!="NON")</formula>
    </cfRule>
    <cfRule type="expression" dxfId="131" priority="263" stopIfTrue="1">
      <formula>AND(#REF!="oui",#REF!="NON")</formula>
    </cfRule>
  </conditionalFormatting>
  <conditionalFormatting sqref="D21">
    <cfRule type="expression" dxfId="130" priority="46" stopIfTrue="1">
      <formula>AND(#REF!="oui",#REF!="RESERVE")</formula>
    </cfRule>
    <cfRule type="expression" dxfId="129" priority="45" stopIfTrue="1">
      <formula>AND(#REF!="oui",#REF!="NON")</formula>
    </cfRule>
  </conditionalFormatting>
  <conditionalFormatting sqref="D35">
    <cfRule type="expression" dxfId="128" priority="23" stopIfTrue="1">
      <formula>AND(#REF!="oui",#REF!="RESERVE")</formula>
    </cfRule>
    <cfRule type="expression" dxfId="127" priority="22" stopIfTrue="1">
      <formula>AND(#REF!="oui",#REF!="NON")</formula>
    </cfRule>
  </conditionalFormatting>
  <conditionalFormatting sqref="D18:E19">
    <cfRule type="expression" dxfId="126" priority="260" stopIfTrue="1">
      <formula>AND(#REF!="oui",#REF!="RESERVE")</formula>
    </cfRule>
    <cfRule type="expression" dxfId="125" priority="259" stopIfTrue="1">
      <formula>AND(#REF!="oui",#REF!="NON")</formula>
    </cfRule>
  </conditionalFormatting>
  <conditionalFormatting sqref="D21:E21">
    <cfRule type="expression" dxfId="124" priority="40" stopIfTrue="1">
      <formula>AND(#REF!="oui",#REF!="NON")</formula>
    </cfRule>
    <cfRule type="expression" dxfId="123" priority="41" stopIfTrue="1">
      <formula>AND(#REF!="oui",#REF!="RESERVE")</formula>
    </cfRule>
  </conditionalFormatting>
  <conditionalFormatting sqref="D33:E34 G33:G34">
    <cfRule type="expression" dxfId="122" priority="15" stopIfTrue="1">
      <formula>AND(#REF!="oui",#REF!="NON")</formula>
    </cfRule>
    <cfRule type="expression" dxfId="121" priority="16" stopIfTrue="1">
      <formula>AND(#REF!="oui",#REF!="RESERVE")</formula>
    </cfRule>
  </conditionalFormatting>
  <conditionalFormatting sqref="D38:E38">
    <cfRule type="expression" dxfId="120" priority="151" stopIfTrue="1">
      <formula>AND(#REF!="oui",#REF!="NON")</formula>
    </cfRule>
    <cfRule type="expression" dxfId="119" priority="152" stopIfTrue="1">
      <formula>AND(#REF!="oui",#REF!="RESERVE")</formula>
    </cfRule>
  </conditionalFormatting>
  <conditionalFormatting sqref="D9:F9">
    <cfRule type="expression" dxfId="118" priority="243" stopIfTrue="1">
      <formula>AND(#REF!="oui",#REF!="RESERVE")</formula>
    </cfRule>
    <cfRule type="expression" dxfId="117" priority="242" stopIfTrue="1">
      <formula>AND(#REF!="oui",#REF!="NON")</formula>
    </cfRule>
  </conditionalFormatting>
  <conditionalFormatting sqref="D25:F25">
    <cfRule type="expression" dxfId="116" priority="4" stopIfTrue="1">
      <formula>AND(#REF!="oui",#REF!="RESERVE")</formula>
    </cfRule>
    <cfRule type="expression" dxfId="115" priority="3" stopIfTrue="1">
      <formula>AND(#REF!="oui",#REF!="NON")</formula>
    </cfRule>
  </conditionalFormatting>
  <conditionalFormatting sqref="D9:G9">
    <cfRule type="expression" dxfId="114" priority="244" stopIfTrue="1">
      <formula>AND(#REF!="oui",#REF!="NON")</formula>
    </cfRule>
    <cfRule type="expression" dxfId="113" priority="245" stopIfTrue="1">
      <formula>AND(#REF!="oui",#REF!="RESERVE")</formula>
    </cfRule>
  </conditionalFormatting>
  <conditionalFormatting sqref="D15:G15">
    <cfRule type="expression" dxfId="112" priority="33" stopIfTrue="1">
      <formula>AND(#REF!="oui",#REF!="NON")</formula>
    </cfRule>
    <cfRule type="expression" dxfId="111" priority="34" stopIfTrue="1">
      <formula>AND(#REF!="oui",#REF!="RESERVE")</formula>
    </cfRule>
  </conditionalFormatting>
  <conditionalFormatting sqref="D16:G17">
    <cfRule type="expression" dxfId="110" priority="101" stopIfTrue="1">
      <formula>AND(#REF!="oui",#REF!="RESERVE")</formula>
    </cfRule>
    <cfRule type="expression" dxfId="109" priority="100" stopIfTrue="1">
      <formula>AND(#REF!="oui",#REF!="NON")</formula>
    </cfRule>
  </conditionalFormatting>
  <conditionalFormatting sqref="D20:G20">
    <cfRule type="expression" dxfId="108" priority="91" stopIfTrue="1">
      <formula>AND(#REF!="oui",#REF!="NON")</formula>
    </cfRule>
    <cfRule type="expression" dxfId="107" priority="92" stopIfTrue="1">
      <formula>AND(#REF!="oui",#REF!="RESERVE")</formula>
    </cfRule>
  </conditionalFormatting>
  <conditionalFormatting sqref="D22:G24">
    <cfRule type="expression" dxfId="106" priority="27" stopIfTrue="1">
      <formula>AND(#REF!="oui",#REF!="NON")</formula>
    </cfRule>
    <cfRule type="expression" dxfId="105" priority="28" stopIfTrue="1">
      <formula>AND(#REF!="oui",#REF!="RESERVE")</formula>
    </cfRule>
  </conditionalFormatting>
  <conditionalFormatting sqref="D26:G30">
    <cfRule type="expression" dxfId="104" priority="63" stopIfTrue="1">
      <formula>AND(#REF!="oui",#REF!="RESERVE")</formula>
    </cfRule>
    <cfRule type="expression" dxfId="103" priority="62" stopIfTrue="1">
      <formula>AND(#REF!="oui",#REF!="NON")</formula>
    </cfRule>
  </conditionalFormatting>
  <conditionalFormatting sqref="D30:G32">
    <cfRule type="expression" dxfId="102" priority="47" stopIfTrue="1">
      <formula>AND(#REF!="oui",#REF!="NON")</formula>
    </cfRule>
    <cfRule type="expression" dxfId="101" priority="48" stopIfTrue="1">
      <formula>AND(#REF!="oui",#REF!="RESERVE")</formula>
    </cfRule>
  </conditionalFormatting>
  <conditionalFormatting sqref="D35:G37">
    <cfRule type="expression" dxfId="100" priority="19" stopIfTrue="1">
      <formula>AND(#REF!="oui",#REF!="NON")</formula>
    </cfRule>
    <cfRule type="expression" dxfId="99" priority="20" stopIfTrue="1">
      <formula>AND(#REF!="oui",#REF!="RESERVE")</formula>
    </cfRule>
  </conditionalFormatting>
  <conditionalFormatting sqref="D41:G305 C105:C305">
    <cfRule type="expression" dxfId="98" priority="1053" stopIfTrue="1">
      <formula>AND(#REF!="oui",#REF!="NON")</formula>
    </cfRule>
    <cfRule type="expression" dxfId="97" priority="1054" stopIfTrue="1">
      <formula>AND(#REF!="oui",#REF!="RESERVE")</formula>
    </cfRule>
  </conditionalFormatting>
  <conditionalFormatting sqref="E38:F38">
    <cfRule type="expression" dxfId="96" priority="148" stopIfTrue="1">
      <formula>AND(#REF!="oui",#REF!="RESERVE")</formula>
    </cfRule>
  </conditionalFormatting>
  <conditionalFormatting sqref="E20:G20">
    <cfRule type="expression" dxfId="95" priority="86" stopIfTrue="1">
      <formula>AND(#REF!="oui",#REF!="RESERVE")</formula>
    </cfRule>
    <cfRule type="expression" dxfId="94" priority="85" stopIfTrue="1">
      <formula>AND(#REF!="oui",#REF!="NON")</formula>
    </cfRule>
  </conditionalFormatting>
  <conditionalFormatting sqref="E33:G33">
    <cfRule type="expression" dxfId="93" priority="11" stopIfTrue="1">
      <formula>AND(#REF!="oui",#REF!="NON")</formula>
    </cfRule>
    <cfRule type="expression" dxfId="92" priority="12" stopIfTrue="1">
      <formula>AND(#REF!="oui",#REF!="RESERVE")</formula>
    </cfRule>
  </conditionalFormatting>
  <conditionalFormatting sqref="E38:G38">
    <cfRule type="expression" dxfId="91" priority="146" stopIfTrue="1">
      <formula>AND(#REF!="oui",#REF!="NON")</formula>
    </cfRule>
  </conditionalFormatting>
  <conditionalFormatting sqref="F33">
    <cfRule type="expression" dxfId="90" priority="9" stopIfTrue="1">
      <formula>AND(#REF!="oui",#REF!="NON")</formula>
    </cfRule>
    <cfRule type="expression" dxfId="89" priority="10" stopIfTrue="1">
      <formula>AND(#REF!="oui",#REF!="RESERVE")</formula>
    </cfRule>
  </conditionalFormatting>
  <conditionalFormatting sqref="G8">
    <cfRule type="expression" dxfId="88" priority="111" stopIfTrue="1">
      <formula>AND(#REF!="oui",#REF!="NON")</formula>
    </cfRule>
    <cfRule type="expression" dxfId="87" priority="112" stopIfTrue="1">
      <formula>AND(#REF!="oui",#REF!="RESERVE")</formula>
    </cfRule>
  </conditionalFormatting>
  <conditionalFormatting sqref="G9:G10">
    <cfRule type="expression" dxfId="86" priority="251" stopIfTrue="1">
      <formula>AND(#REF!="oui",#REF!="RESERVE")</formula>
    </cfRule>
    <cfRule type="expression" dxfId="85" priority="250" stopIfTrue="1">
      <formula>AND(#REF!="oui",#REF!="NON")</formula>
    </cfRule>
  </conditionalFormatting>
  <conditionalFormatting sqref="G11">
    <cfRule type="expression" dxfId="84" priority="108" stopIfTrue="1">
      <formula>AND(#REF!="oui",#REF!="NON")</formula>
    </cfRule>
    <cfRule type="expression" dxfId="83" priority="109" stopIfTrue="1">
      <formula>AND(#REF!="oui",#REF!="RESERVE")</formula>
    </cfRule>
  </conditionalFormatting>
  <conditionalFormatting sqref="G15:G18">
    <cfRule type="expression" dxfId="82" priority="36" stopIfTrue="1">
      <formula>AND(#REF!="oui",#REF!="RESERVE")</formula>
    </cfRule>
    <cfRule type="expression" dxfId="81" priority="35" stopIfTrue="1">
      <formula>AND(#REF!="oui",#REF!="NON")</formula>
    </cfRule>
  </conditionalFormatting>
  <conditionalFormatting sqref="G18">
    <cfRule type="expression" dxfId="80" priority="270" stopIfTrue="1">
      <formula>AND(#REF!="oui",#REF!="NON")</formula>
    </cfRule>
    <cfRule type="expression" dxfId="79" priority="271" stopIfTrue="1">
      <formula>AND(#REF!="oui",#REF!="RESERVE")</formula>
    </cfRule>
  </conditionalFormatting>
  <conditionalFormatting sqref="G21">
    <cfRule type="expression" dxfId="78" priority="38" stopIfTrue="1">
      <formula>AND(#REF!="oui",#REF!="NON")</formula>
    </cfRule>
    <cfRule type="expression" dxfId="77" priority="39" stopIfTrue="1">
      <formula>AND(#REF!="oui",#REF!="RESERVE")</formula>
    </cfRule>
  </conditionalFormatting>
  <conditionalFormatting sqref="G25:G28">
    <cfRule type="expression" dxfId="76" priority="1" stopIfTrue="1">
      <formula>AND(#REF!="oui",#REF!="NON")</formula>
    </cfRule>
    <cfRule type="expression" dxfId="75" priority="2" stopIfTrue="1">
      <formula>AND(#REF!="oui",#REF!="RESERVE")</formula>
    </cfRule>
  </conditionalFormatting>
  <conditionalFormatting sqref="G31">
    <cfRule type="expression" dxfId="74" priority="54" stopIfTrue="1">
      <formula>AND(#REF!="oui",#REF!="RESERVE")</formula>
    </cfRule>
    <cfRule type="expression" dxfId="73" priority="55" stopIfTrue="1">
      <formula>AND(#REF!="oui",#REF!="NON")</formula>
    </cfRule>
    <cfRule type="expression" dxfId="72" priority="56" stopIfTrue="1">
      <formula>AND(#REF!="oui",#REF!="RESERVE")</formula>
    </cfRule>
    <cfRule type="expression" dxfId="71" priority="57" stopIfTrue="1">
      <formula>AND(#REF!="oui",#REF!="NON")</formula>
    </cfRule>
    <cfRule type="expression" dxfId="70" priority="58" stopIfTrue="1">
      <formula>AND(#REF!="oui",#REF!="RESERVE")</formula>
    </cfRule>
    <cfRule type="expression" dxfId="69" priority="53" stopIfTrue="1">
      <formula>AND(#REF!="oui",#REF!="NON")</formula>
    </cfRule>
  </conditionalFormatting>
  <conditionalFormatting sqref="G38">
    <cfRule type="expression" dxfId="68" priority="144" stopIfTrue="1">
      <formula>AND(#REF!="oui",#REF!="NON")</formula>
    </cfRule>
    <cfRule type="expression" dxfId="67" priority="145" stopIfTrue="1">
      <formula>AND(#REF!="oui",#REF!="RESERVE")</formula>
    </cfRule>
  </conditionalFormatting>
  <dataValidations count="2">
    <dataValidation type="list" allowBlank="1" showInputMessage="1" showErrorMessage="1" sqref="A12" xr:uid="{0F59F8CA-B6FA-4EAE-8B73-FBE6AC545B0F}">
      <formula1>CR_F_S</formula1>
    </dataValidation>
    <dataValidation type="list" allowBlank="1" showInputMessage="1" sqref="C17 C20 C32 C35" xr:uid="{1CB684C6-97B3-42C6-962D-E72F2787D211}"/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7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1F32-C831-44AB-BF0F-9BDB9BAD330C}">
  <dimension ref="A2:G27"/>
  <sheetViews>
    <sheetView workbookViewId="0">
      <selection activeCell="A9" sqref="A9:F9"/>
    </sheetView>
  </sheetViews>
  <sheetFormatPr baseColWidth="10" defaultRowHeight="12.75" x14ac:dyDescent="0.2"/>
  <cols>
    <col min="1" max="1" width="31.140625" bestFit="1" customWidth="1"/>
    <col min="4" max="4" width="27.85546875" bestFit="1" customWidth="1"/>
    <col min="5" max="5" width="16.140625" bestFit="1" customWidth="1"/>
    <col min="6" max="6" width="35.7109375" bestFit="1" customWidth="1"/>
  </cols>
  <sheetData>
    <row r="2" spans="1:7" x14ac:dyDescent="0.2">
      <c r="A2" s="37" t="s">
        <v>395</v>
      </c>
      <c r="B2" s="38" t="s">
        <v>396</v>
      </c>
      <c r="C2" s="29">
        <v>41000</v>
      </c>
      <c r="D2" s="30" t="s">
        <v>386</v>
      </c>
      <c r="E2" s="56" t="s">
        <v>397</v>
      </c>
      <c r="F2" s="56" t="s">
        <v>398</v>
      </c>
    </row>
    <row r="3" spans="1:7" x14ac:dyDescent="0.2">
      <c r="A3" s="37" t="s">
        <v>399</v>
      </c>
      <c r="B3" s="38" t="s">
        <v>400</v>
      </c>
      <c r="C3" s="29">
        <v>37100</v>
      </c>
      <c r="D3" s="30" t="s">
        <v>360</v>
      </c>
      <c r="E3" s="56" t="s">
        <v>401</v>
      </c>
      <c r="F3" s="56" t="s">
        <v>402</v>
      </c>
    </row>
    <row r="4" spans="1:7" x14ac:dyDescent="0.2">
      <c r="A4" s="37" t="s">
        <v>430</v>
      </c>
      <c r="B4" s="38" t="s">
        <v>431</v>
      </c>
      <c r="C4" s="29">
        <v>85130</v>
      </c>
      <c r="D4" s="30" t="s">
        <v>432</v>
      </c>
      <c r="E4" s="30" t="s">
        <v>433</v>
      </c>
      <c r="F4" s="54" t="s">
        <v>454</v>
      </c>
    </row>
    <row r="5" spans="1:7" x14ac:dyDescent="0.2">
      <c r="A5" s="37" t="s">
        <v>418</v>
      </c>
      <c r="B5" s="38" t="s">
        <v>461</v>
      </c>
      <c r="C5" s="29">
        <v>37540</v>
      </c>
      <c r="D5" s="30" t="s">
        <v>339</v>
      </c>
      <c r="E5" s="30" t="s">
        <v>462</v>
      </c>
      <c r="F5" s="30" t="s">
        <v>463</v>
      </c>
    </row>
    <row r="6" spans="1:7" x14ac:dyDescent="0.2">
      <c r="A6" s="37" t="s">
        <v>345</v>
      </c>
      <c r="B6" s="38" t="s">
        <v>346</v>
      </c>
      <c r="C6" s="29">
        <v>49670</v>
      </c>
      <c r="D6" s="30" t="s">
        <v>347</v>
      </c>
      <c r="E6" s="56" t="s">
        <v>348</v>
      </c>
      <c r="F6" s="56" t="s">
        <v>349</v>
      </c>
    </row>
    <row r="7" spans="1:7" x14ac:dyDescent="0.2">
      <c r="A7" s="37" t="s">
        <v>403</v>
      </c>
      <c r="B7" s="38" t="s">
        <v>404</v>
      </c>
      <c r="C7" s="29">
        <v>41230</v>
      </c>
      <c r="D7" s="30" t="s">
        <v>405</v>
      </c>
      <c r="E7" s="56" t="s">
        <v>406</v>
      </c>
      <c r="F7" s="56" t="s">
        <v>407</v>
      </c>
      <c r="G7" s="56"/>
    </row>
    <row r="8" spans="1:7" x14ac:dyDescent="0.2">
      <c r="A8" s="37" t="s">
        <v>350</v>
      </c>
      <c r="B8" s="38" t="s">
        <v>351</v>
      </c>
      <c r="C8" s="29">
        <v>44400</v>
      </c>
      <c r="D8" s="30" t="s">
        <v>352</v>
      </c>
      <c r="E8" s="30" t="s">
        <v>353</v>
      </c>
      <c r="F8" s="54" t="s">
        <v>354</v>
      </c>
      <c r="G8" s="56"/>
    </row>
    <row r="9" spans="1:7" x14ac:dyDescent="0.2">
      <c r="A9" s="37" t="s">
        <v>408</v>
      </c>
      <c r="B9" s="38" t="s">
        <v>409</v>
      </c>
      <c r="C9" s="29">
        <v>37200</v>
      </c>
      <c r="D9" s="30" t="s">
        <v>360</v>
      </c>
      <c r="E9" s="56" t="s">
        <v>410</v>
      </c>
      <c r="F9" s="56" t="s">
        <v>411</v>
      </c>
      <c r="G9" s="56"/>
    </row>
    <row r="10" spans="1:7" x14ac:dyDescent="0.2">
      <c r="A10" s="37" t="s">
        <v>434</v>
      </c>
      <c r="B10" s="38" t="s">
        <v>435</v>
      </c>
      <c r="C10" s="29">
        <v>44521</v>
      </c>
      <c r="D10" s="30" t="s">
        <v>436</v>
      </c>
      <c r="E10" s="30" t="s">
        <v>437</v>
      </c>
      <c r="F10" s="30" t="s">
        <v>455</v>
      </c>
      <c r="G10" s="30"/>
    </row>
    <row r="11" spans="1:7" x14ac:dyDescent="0.2">
      <c r="A11" s="37" t="s">
        <v>419</v>
      </c>
      <c r="B11" s="38" t="s">
        <v>472</v>
      </c>
      <c r="C11" s="29">
        <v>37540</v>
      </c>
      <c r="D11" s="30" t="s">
        <v>473</v>
      </c>
      <c r="E11" s="30" t="s">
        <v>474</v>
      </c>
      <c r="F11" s="30" t="s">
        <v>475</v>
      </c>
      <c r="G11" s="56"/>
    </row>
    <row r="12" spans="1:7" x14ac:dyDescent="0.2">
      <c r="A12" s="37" t="s">
        <v>467</v>
      </c>
      <c r="B12" s="38" t="s">
        <v>468</v>
      </c>
      <c r="C12" s="29">
        <v>28200</v>
      </c>
      <c r="D12" s="30" t="s">
        <v>469</v>
      </c>
      <c r="E12" s="30" t="s">
        <v>470</v>
      </c>
      <c r="F12" s="30" t="s">
        <v>471</v>
      </c>
    </row>
    <row r="13" spans="1:7" x14ac:dyDescent="0.2">
      <c r="A13" s="37" t="s">
        <v>332</v>
      </c>
      <c r="B13" s="38" t="s">
        <v>438</v>
      </c>
      <c r="C13" s="29">
        <v>37230</v>
      </c>
      <c r="D13" s="30" t="s">
        <v>439</v>
      </c>
      <c r="E13" s="30" t="s">
        <v>440</v>
      </c>
      <c r="F13" s="30" t="s">
        <v>456</v>
      </c>
    </row>
    <row r="14" spans="1:7" x14ac:dyDescent="0.2">
      <c r="A14" s="37" t="s">
        <v>355</v>
      </c>
      <c r="B14" s="38" t="s">
        <v>356</v>
      </c>
      <c r="C14" s="29">
        <v>37550</v>
      </c>
      <c r="D14" s="30" t="s">
        <v>357</v>
      </c>
      <c r="E14" s="30" t="s">
        <v>358</v>
      </c>
      <c r="F14" s="30" t="s">
        <v>359</v>
      </c>
    </row>
    <row r="15" spans="1:7" x14ac:dyDescent="0.2">
      <c r="A15" s="37" t="s">
        <v>393</v>
      </c>
      <c r="B15" s="38" t="s">
        <v>441</v>
      </c>
      <c r="C15" s="29">
        <v>37300</v>
      </c>
      <c r="D15" s="30" t="s">
        <v>333</v>
      </c>
      <c r="E15" s="30" t="s">
        <v>442</v>
      </c>
      <c r="F15" s="30" t="s">
        <v>457</v>
      </c>
    </row>
    <row r="16" spans="1:7" x14ac:dyDescent="0.2">
      <c r="A16" s="37" t="s">
        <v>443</v>
      </c>
      <c r="B16" s="38" t="s">
        <v>444</v>
      </c>
      <c r="C16" s="29">
        <v>41100</v>
      </c>
      <c r="D16" s="30" t="s">
        <v>445</v>
      </c>
      <c r="E16" s="56" t="s">
        <v>446</v>
      </c>
      <c r="F16" s="56" t="s">
        <v>458</v>
      </c>
    </row>
    <row r="17" spans="1:6" x14ac:dyDescent="0.2">
      <c r="A17" s="37" t="s">
        <v>417</v>
      </c>
      <c r="B17" s="38" t="s">
        <v>447</v>
      </c>
      <c r="C17" s="29">
        <v>37140</v>
      </c>
      <c r="D17" s="30" t="s">
        <v>448</v>
      </c>
      <c r="E17" s="30" t="s">
        <v>449</v>
      </c>
      <c r="F17" s="54" t="s">
        <v>459</v>
      </c>
    </row>
    <row r="18" spans="1:6" x14ac:dyDescent="0.2">
      <c r="A18" s="37" t="s">
        <v>412</v>
      </c>
      <c r="B18" s="38" t="s">
        <v>413</v>
      </c>
      <c r="C18" s="29">
        <v>37290</v>
      </c>
      <c r="D18" s="30" t="s">
        <v>414</v>
      </c>
      <c r="E18" s="30" t="s">
        <v>415</v>
      </c>
      <c r="F18" s="30" t="s">
        <v>416</v>
      </c>
    </row>
    <row r="19" spans="1:6" x14ac:dyDescent="0.2">
      <c r="A19" s="37" t="s">
        <v>394</v>
      </c>
      <c r="B19" s="38" t="s">
        <v>476</v>
      </c>
      <c r="C19" s="29">
        <v>37520</v>
      </c>
      <c r="D19" s="30" t="s">
        <v>477</v>
      </c>
      <c r="E19" s="30" t="s">
        <v>478</v>
      </c>
      <c r="F19" s="30" t="s">
        <v>479</v>
      </c>
    </row>
    <row r="20" spans="1:6" x14ac:dyDescent="0.2">
      <c r="A20" s="37" t="s">
        <v>384</v>
      </c>
      <c r="B20" s="38" t="s">
        <v>385</v>
      </c>
      <c r="C20" s="29">
        <v>41000</v>
      </c>
      <c r="D20" s="30" t="s">
        <v>386</v>
      </c>
      <c r="E20" s="30" t="s">
        <v>387</v>
      </c>
      <c r="F20" s="54" t="s">
        <v>388</v>
      </c>
    </row>
    <row r="21" spans="1:6" x14ac:dyDescent="0.2">
      <c r="A21" s="37" t="s">
        <v>361</v>
      </c>
      <c r="B21" s="38" t="s">
        <v>362</v>
      </c>
      <c r="C21" s="29">
        <v>36260</v>
      </c>
      <c r="D21" s="30" t="s">
        <v>363</v>
      </c>
      <c r="E21" s="30" t="s">
        <v>364</v>
      </c>
      <c r="F21" s="30" t="s">
        <v>365</v>
      </c>
    </row>
    <row r="22" spans="1:6" x14ac:dyDescent="0.2">
      <c r="A22" s="37" t="s">
        <v>389</v>
      </c>
      <c r="B22" s="38" t="s">
        <v>390</v>
      </c>
      <c r="C22" s="40">
        <v>37170</v>
      </c>
      <c r="D22" s="30" t="s">
        <v>338</v>
      </c>
      <c r="E22" s="30" t="s">
        <v>391</v>
      </c>
      <c r="F22" s="30" t="s">
        <v>392</v>
      </c>
    </row>
    <row r="23" spans="1:6" x14ac:dyDescent="0.2">
      <c r="A23" s="37" t="s">
        <v>366</v>
      </c>
      <c r="B23" s="38" t="s">
        <v>367</v>
      </c>
      <c r="C23" s="29">
        <v>45190</v>
      </c>
      <c r="D23" s="30" t="s">
        <v>368</v>
      </c>
      <c r="E23" s="30" t="s">
        <v>369</v>
      </c>
      <c r="F23" s="30" t="s">
        <v>370</v>
      </c>
    </row>
    <row r="24" spans="1:6" x14ac:dyDescent="0.2">
      <c r="A24" s="37" t="s">
        <v>371</v>
      </c>
      <c r="B24" s="38" t="s">
        <v>372</v>
      </c>
      <c r="C24" s="29">
        <v>37300</v>
      </c>
      <c r="D24" s="30" t="s">
        <v>333</v>
      </c>
      <c r="E24" s="30" t="s">
        <v>373</v>
      </c>
      <c r="F24" s="30" t="s">
        <v>374</v>
      </c>
    </row>
    <row r="25" spans="1:6" x14ac:dyDescent="0.2">
      <c r="A25" s="37" t="s">
        <v>450</v>
      </c>
      <c r="B25" s="38" t="s">
        <v>451</v>
      </c>
      <c r="C25" s="29">
        <v>49400</v>
      </c>
      <c r="D25" s="30" t="s">
        <v>452</v>
      </c>
      <c r="E25" s="56" t="s">
        <v>453</v>
      </c>
      <c r="F25" s="30" t="s">
        <v>460</v>
      </c>
    </row>
    <row r="26" spans="1:6" x14ac:dyDescent="0.2">
      <c r="A26" s="37" t="s">
        <v>375</v>
      </c>
      <c r="B26" s="38" t="s">
        <v>376</v>
      </c>
      <c r="C26" s="29">
        <v>37100</v>
      </c>
      <c r="D26" s="30" t="s">
        <v>360</v>
      </c>
      <c r="E26" s="30" t="s">
        <v>377</v>
      </c>
      <c r="F26" s="30" t="s">
        <v>378</v>
      </c>
    </row>
    <row r="27" spans="1:6" x14ac:dyDescent="0.2">
      <c r="A27" s="37" t="s">
        <v>379</v>
      </c>
      <c r="B27" s="38" t="s">
        <v>380</v>
      </c>
      <c r="C27" s="29">
        <v>53940</v>
      </c>
      <c r="D27" s="30" t="s">
        <v>381</v>
      </c>
      <c r="E27" s="30" t="s">
        <v>382</v>
      </c>
      <c r="F27" s="30" t="s">
        <v>383</v>
      </c>
    </row>
  </sheetData>
  <conditionalFormatting sqref="A2:A18">
    <cfRule type="expression" dxfId="66" priority="124" stopIfTrue="1">
      <formula>$D2=""</formula>
    </cfRule>
  </conditionalFormatting>
  <conditionalFormatting sqref="A19:A20">
    <cfRule type="expression" dxfId="65" priority="101" stopIfTrue="1">
      <formula>#REF!=""</formula>
    </cfRule>
  </conditionalFormatting>
  <conditionalFormatting sqref="A21:A27">
    <cfRule type="expression" dxfId="64" priority="961" stopIfTrue="1">
      <formula>$D21=""</formula>
    </cfRule>
  </conditionalFormatting>
  <conditionalFormatting sqref="B2:E2">
    <cfRule type="expression" dxfId="63" priority="962" stopIfTrue="1">
      <formula>AND(#REF!="oui",#REF!="NON")</formula>
    </cfRule>
    <cfRule type="expression" dxfId="62" priority="963" stopIfTrue="1">
      <formula>AND(#REF!="oui",#REF!="RESERVE")</formula>
    </cfRule>
  </conditionalFormatting>
  <conditionalFormatting sqref="B3:E3">
    <cfRule type="expression" dxfId="61" priority="768" stopIfTrue="1">
      <formula>AND(#REF!="oui",#REF!="RESERVE")</formula>
    </cfRule>
    <cfRule type="expression" dxfId="60" priority="767" stopIfTrue="1">
      <formula>AND(#REF!="oui",#REF!="NON")</formula>
    </cfRule>
  </conditionalFormatting>
  <conditionalFormatting sqref="B3:E6">
    <cfRule type="expression" dxfId="59" priority="652" stopIfTrue="1">
      <formula>AND(#REF!="oui",#REF!="NON")</formula>
    </cfRule>
    <cfRule type="expression" dxfId="58" priority="653" stopIfTrue="1">
      <formula>AND(#REF!="oui",#REF!="RESERVE")</formula>
    </cfRule>
  </conditionalFormatting>
  <conditionalFormatting sqref="B4:E5">
    <cfRule type="expression" dxfId="57" priority="631" stopIfTrue="1">
      <formula>AND(#REF!="oui",#REF!="RESERVE")</formula>
    </cfRule>
    <cfRule type="expression" dxfId="56" priority="630" stopIfTrue="1">
      <formula>AND(#REF!="oui",#REF!="NON")</formula>
    </cfRule>
  </conditionalFormatting>
  <conditionalFormatting sqref="B7:E7">
    <cfRule type="expression" dxfId="55" priority="498" stopIfTrue="1">
      <formula>AND(#REF!="oui",#REF!="NON")</formula>
    </cfRule>
    <cfRule type="expression" dxfId="54" priority="499" stopIfTrue="1">
      <formula>AND(#REF!="oui",#REF!="RESERVE")</formula>
    </cfRule>
    <cfRule type="expression" dxfId="53" priority="519" stopIfTrue="1">
      <formula>AND(#REF!="oui",#REF!="RESERVE")</formula>
    </cfRule>
    <cfRule type="expression" dxfId="52" priority="518" stopIfTrue="1">
      <formula>AND(#REF!="oui",#REF!="NON")</formula>
    </cfRule>
  </conditionalFormatting>
  <conditionalFormatting sqref="B7:E9">
    <cfRule type="expression" dxfId="51" priority="563" stopIfTrue="1">
      <formula>AND(#REF!="oui",#REF!="RESERVE")</formula>
    </cfRule>
    <cfRule type="expression" dxfId="50" priority="562" stopIfTrue="1">
      <formula>AND(#REF!="oui",#REF!="NON")</formula>
    </cfRule>
  </conditionalFormatting>
  <conditionalFormatting sqref="B7:E12">
    <cfRule type="expression" dxfId="49" priority="313" stopIfTrue="1">
      <formula>AND(#REF!="oui",#REF!="RESERVE")</formula>
    </cfRule>
    <cfRule type="expression" dxfId="48" priority="312" stopIfTrue="1">
      <formula>AND(#REF!="oui",#REF!="NON")</formula>
    </cfRule>
  </conditionalFormatting>
  <conditionalFormatting sqref="B9:E9">
    <cfRule type="expression" dxfId="47" priority="504" stopIfTrue="1">
      <formula>AND(#REF!="oui",#REF!="NON")</formula>
    </cfRule>
    <cfRule type="expression" dxfId="46" priority="506" stopIfTrue="1">
      <formula>AND(#REF!="oui",#REF!="NON")</formula>
    </cfRule>
    <cfRule type="expression" dxfId="45" priority="507" stopIfTrue="1">
      <formula>AND(#REF!="oui",#REF!="RESERVE")</formula>
    </cfRule>
    <cfRule type="expression" dxfId="44" priority="505" stopIfTrue="1">
      <formula>AND(#REF!="oui",#REF!="RESERVE")</formula>
    </cfRule>
    <cfRule type="expression" dxfId="43" priority="487" stopIfTrue="1">
      <formula>AND(#REF!="oui",#REF!="RESERVE")</formula>
    </cfRule>
    <cfRule type="expression" dxfId="42" priority="486" stopIfTrue="1">
      <formula>AND(#REF!="oui",#REF!="NON")</formula>
    </cfRule>
  </conditionalFormatting>
  <conditionalFormatting sqref="B12:E12">
    <cfRule type="expression" dxfId="41" priority="302" stopIfTrue="1">
      <formula>AND(#REF!="oui",#REF!="RESERVE")</formula>
    </cfRule>
    <cfRule type="expression" dxfId="40" priority="301" stopIfTrue="1">
      <formula>AND(#REF!="oui",#REF!="NON")</formula>
    </cfRule>
  </conditionalFormatting>
  <conditionalFormatting sqref="B13:E14">
    <cfRule type="expression" dxfId="39" priority="213" stopIfTrue="1">
      <formula>AND(#REF!="oui",#REF!="RESERVE")</formula>
    </cfRule>
    <cfRule type="expression" dxfId="38" priority="212" stopIfTrue="1">
      <formula>AND(#REF!="oui",#REF!="NON")</formula>
    </cfRule>
  </conditionalFormatting>
  <conditionalFormatting sqref="B14:E14">
    <cfRule type="expression" dxfId="37" priority="210" stopIfTrue="1">
      <formula>AND(#REF!="oui",#REF!="NON")</formula>
    </cfRule>
    <cfRule type="expression" dxfId="36" priority="211" stopIfTrue="1">
      <formula>AND(#REF!="oui",#REF!="RESERVE")</formula>
    </cfRule>
  </conditionalFormatting>
  <conditionalFormatting sqref="B16:E18">
    <cfRule type="expression" dxfId="35" priority="126" stopIfTrue="1">
      <formula>AND(#REF!="oui",#REF!="RESERVE")</formula>
    </cfRule>
    <cfRule type="expression" dxfId="34" priority="125" stopIfTrue="1">
      <formula>AND(#REF!="oui",#REF!="NON")</formula>
    </cfRule>
  </conditionalFormatting>
  <conditionalFormatting sqref="B18:E19">
    <cfRule type="expression" dxfId="33" priority="109" stopIfTrue="1">
      <formula>AND(#REF!="oui",#REF!="RESERVE")</formula>
    </cfRule>
    <cfRule type="expression" dxfId="32" priority="108" stopIfTrue="1">
      <formula>AND(#REF!="oui",#REF!="NON")</formula>
    </cfRule>
  </conditionalFormatting>
  <conditionalFormatting sqref="B20:E22">
    <cfRule type="expression" dxfId="31" priority="58" stopIfTrue="1">
      <formula>AND(#REF!="oui",#REF!="RESERVE")</formula>
    </cfRule>
    <cfRule type="expression" dxfId="30" priority="57" stopIfTrue="1">
      <formula>AND(#REF!="oui",#REF!="NON")</formula>
    </cfRule>
  </conditionalFormatting>
  <conditionalFormatting sqref="B22:E22">
    <cfRule type="expression" dxfId="29" priority="55" stopIfTrue="1">
      <formula>AND(#REF!="oui",#REF!="NON")</formula>
    </cfRule>
    <cfRule type="expression" dxfId="28" priority="56" stopIfTrue="1">
      <formula>AND(#REF!="oui",#REF!="RESERVE")</formula>
    </cfRule>
  </conditionalFormatting>
  <conditionalFormatting sqref="B24:E27">
    <cfRule type="expression" dxfId="27" priority="14" stopIfTrue="1">
      <formula>AND(#REF!="oui",#REF!="RESERVE")</formula>
    </cfRule>
    <cfRule type="expression" dxfId="26" priority="13" stopIfTrue="1">
      <formula>AND(#REF!="oui",#REF!="NON")</formula>
    </cfRule>
  </conditionalFormatting>
  <conditionalFormatting sqref="C15">
    <cfRule type="expression" dxfId="25" priority="245" stopIfTrue="1">
      <formula>AND(#REF!="oui",#REF!="NON")</formula>
    </cfRule>
    <cfRule type="expression" dxfId="24" priority="246" stopIfTrue="1">
      <formula>AND(#REF!="oui",#REF!="RESERVE")</formula>
    </cfRule>
  </conditionalFormatting>
  <conditionalFormatting sqref="C23">
    <cfRule type="expression" dxfId="23" priority="51" stopIfTrue="1">
      <formula>AND(#REF!="oui",#REF!="NON")</formula>
    </cfRule>
    <cfRule type="expression" dxfId="22" priority="52" stopIfTrue="1">
      <formula>AND(#REF!="oui",#REF!="RESERVE")</formula>
    </cfRule>
  </conditionalFormatting>
  <conditionalFormatting sqref="C15:E15">
    <cfRule type="expression" dxfId="21" priority="242" stopIfTrue="1">
      <formula>AND(#REF!="oui",#REF!="RESERVE")</formula>
    </cfRule>
    <cfRule type="expression" dxfId="20" priority="241" stopIfTrue="1">
      <formula>AND(#REF!="oui",#REF!="NON")</formula>
    </cfRule>
  </conditionalFormatting>
  <conditionalFormatting sqref="C23:E23">
    <cfRule type="expression" dxfId="19" priority="48" stopIfTrue="1">
      <formula>AND(#REF!="oui",#REF!="RESERVE")</formula>
    </cfRule>
    <cfRule type="expression" dxfId="18" priority="47" stopIfTrue="1">
      <formula>AND(#REF!="oui",#REF!="NON")</formula>
    </cfRule>
  </conditionalFormatting>
  <conditionalFormatting sqref="D12:E12">
    <cfRule type="expression" dxfId="17" priority="297" stopIfTrue="1">
      <formula>AND(#REF!="oui",#REF!="NON")</formula>
    </cfRule>
    <cfRule type="expression" dxfId="16" priority="298" stopIfTrue="1">
      <formula>AND(#REF!="oui",#REF!="RESERVE")</formula>
    </cfRule>
  </conditionalFormatting>
  <conditionalFormatting sqref="E2 E12">
    <cfRule type="expression" dxfId="15" priority="960" stopIfTrue="1">
      <formula>AND(#REF!="oui",#REF!="RESERVE")</formula>
    </cfRule>
  </conditionalFormatting>
  <conditionalFormatting sqref="E4 E7 B9:E9">
    <cfRule type="expression" dxfId="14" priority="676" stopIfTrue="1">
      <formula>AND(#REF!="oui",#REF!="NON")</formula>
    </cfRule>
    <cfRule type="expression" dxfId="13" priority="677" stopIfTrue="1">
      <formula>AND(#REF!="oui",#REF!="RESERVE")</formula>
    </cfRule>
  </conditionalFormatting>
  <conditionalFormatting sqref="E5">
    <cfRule type="expression" dxfId="12" priority="644" stopIfTrue="1">
      <formula>AND(#REF!="oui",#REF!="NON")</formula>
    </cfRule>
    <cfRule type="expression" dxfId="11" priority="645" stopIfTrue="1">
      <formula>AND(#REF!="oui",#REF!="RESERVE")</formula>
    </cfRule>
  </conditionalFormatting>
  <conditionalFormatting sqref="E12 E2">
    <cfRule type="expression" dxfId="10" priority="959" stopIfTrue="1">
      <formula>AND(#REF!="oui",#REF!="NON")</formula>
    </cfRule>
  </conditionalFormatting>
  <conditionalFormatting sqref="E15">
    <cfRule type="expression" dxfId="9" priority="239" stopIfTrue="1">
      <formula>AND(#REF!="oui",#REF!="NON")</formula>
    </cfRule>
    <cfRule type="expression" dxfId="8" priority="238" stopIfTrue="1">
      <formula>AND(#REF!="oui",#REF!="RESERVE")</formula>
    </cfRule>
    <cfRule type="expression" dxfId="7" priority="237" stopIfTrue="1">
      <formula>AND(#REF!="oui",#REF!="NON")</formula>
    </cfRule>
    <cfRule type="expression" dxfId="6" priority="240" stopIfTrue="1">
      <formula>AND(#REF!="oui",#REF!="RESERVE")</formula>
    </cfRule>
  </conditionalFormatting>
  <conditionalFormatting sqref="E19:E20">
    <cfRule type="expression" dxfId="5" priority="99" stopIfTrue="1">
      <formula>AND(#REF!="oui",#REF!="NON")</formula>
    </cfRule>
    <cfRule type="expression" dxfId="4" priority="100" stopIfTrue="1">
      <formula>AND(#REF!="oui",#REF!="RESERVE")</formula>
    </cfRule>
  </conditionalFormatting>
  <conditionalFormatting sqref="E23">
    <cfRule type="expression" dxfId="3" priority="45" stopIfTrue="1">
      <formula>AND(#REF!="oui",#REF!="NON")</formula>
    </cfRule>
    <cfRule type="expression" dxfId="2" priority="46" stopIfTrue="1">
      <formula>AND(#REF!="oui",#REF!="RESERVE")</formula>
    </cfRule>
    <cfRule type="expression" dxfId="1" priority="44" stopIfTrue="1">
      <formula>AND(#REF!="oui",#REF!="RESERVE")</formula>
    </cfRule>
    <cfRule type="expression" dxfId="0" priority="43" stopIfTrue="1">
      <formula>AND(#REF!="oui",#REF!="NON")</formula>
    </cfRule>
  </conditionalFormatting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12</vt:i4>
      </vt:variant>
    </vt:vector>
  </HeadingPairs>
  <TitlesOfParts>
    <vt:vector size="15" baseType="lpstr">
      <vt:lpstr>Arbitres Régionaux Samedi</vt:lpstr>
      <vt:lpstr>Arbitres Régionaux Dimanche</vt:lpstr>
      <vt:lpstr>Feuil1</vt:lpstr>
      <vt:lpstr>'Arbitres Régionaux Dimanche'!Zone_Arb</vt:lpstr>
      <vt:lpstr>'Arbitres Régionaux Samedi'!Zone_Arb</vt:lpstr>
      <vt:lpstr>'Arbitres Régionaux Dimanche'!Zone_copie</vt:lpstr>
      <vt:lpstr>'Arbitres Régionaux Samedi'!Zone_copie</vt:lpstr>
      <vt:lpstr>'Arbitres Régionaux Dimanche'!Zone_d_impression</vt:lpstr>
      <vt:lpstr>'Arbitres Régionaux Samedi'!Zone_d_impression</vt:lpstr>
      <vt:lpstr>'Arbitres Régionaux Dimanche'!Zone_Epr</vt:lpstr>
      <vt:lpstr>'Arbitres Régionaux Samedi'!Zone_Epr</vt:lpstr>
      <vt:lpstr>'Arbitres Régionaux Dimanche'!Zone_Jrs</vt:lpstr>
      <vt:lpstr>'Arbitres Régionaux Samedi'!Zone_Jrs</vt:lpstr>
      <vt:lpstr>'Arbitres Régionaux Dimanche'!Zone_KM</vt:lpstr>
      <vt:lpstr>'Arbitres Régionaux Samedi'!Zone_KM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Gérard</dc:creator>
  <cp:lastModifiedBy>Bruno Simon</cp:lastModifiedBy>
  <cp:lastPrinted>2025-01-13T19:35:25Z</cp:lastPrinted>
  <dcterms:created xsi:type="dcterms:W3CDTF">2017-05-12T11:48:51Z</dcterms:created>
  <dcterms:modified xsi:type="dcterms:W3CDTF">2025-04-23T16:10:44Z</dcterms:modified>
</cp:coreProperties>
</file>