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17d5508964343ee/Bureau/Tennis de Table/Ligue du Centre TT/Sportive/Vétérans/"/>
    </mc:Choice>
  </mc:AlternateContent>
  <xr:revisionPtr revIDLastSave="436" documentId="8_{21AFCA9A-4547-4CEB-9D2E-5C49FF711D9E}" xr6:coauthVersionLast="47" xr6:coauthVersionMax="47" xr10:uidLastSave="{DBE49A1F-D403-4BC5-8B91-D75EF334E8F2}"/>
  <bookViews>
    <workbookView xWindow="0" yWindow="165" windowWidth="20490" windowHeight="10635" xr2:uid="{FC56755B-C000-4ECC-B920-75EE7387547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0" i="1" l="1"/>
  <c r="AD19" i="1"/>
  <c r="AD18" i="1"/>
  <c r="AD17" i="1"/>
  <c r="AD16" i="1"/>
  <c r="AD15" i="1"/>
  <c r="AD14" i="1"/>
  <c r="AD9" i="1"/>
  <c r="AD13" i="1"/>
  <c r="AD12" i="1"/>
  <c r="AD11" i="1"/>
  <c r="AD10" i="1"/>
  <c r="AD8" i="1"/>
  <c r="AD7" i="1"/>
  <c r="AD6" i="1"/>
  <c r="AD5" i="1"/>
  <c r="AD4" i="1"/>
  <c r="AD3" i="1"/>
</calcChain>
</file>

<file path=xl/sharedStrings.xml><?xml version="1.0" encoding="utf-8"?>
<sst xmlns="http://schemas.openxmlformats.org/spreadsheetml/2006/main" count="110" uniqueCount="30">
  <si>
    <t>V40 - V45 M</t>
  </si>
  <si>
    <t>V50 - V55 M</t>
  </si>
  <si>
    <t>V60 M</t>
  </si>
  <si>
    <t>V65 M</t>
  </si>
  <si>
    <t>V70 M</t>
  </si>
  <si>
    <t>V75 M</t>
  </si>
  <si>
    <t>V80 M</t>
  </si>
  <si>
    <t>V40 - V45 D</t>
  </si>
  <si>
    <t>V50 - V55 D</t>
  </si>
  <si>
    <t>V60 D</t>
  </si>
  <si>
    <t>V65 D</t>
  </si>
  <si>
    <t>V70 D</t>
  </si>
  <si>
    <t>V75 D</t>
  </si>
  <si>
    <t>V80 D</t>
  </si>
  <si>
    <t>Poules T1</t>
  </si>
  <si>
    <t>Poules T2</t>
  </si>
  <si>
    <t>Poules T3</t>
  </si>
  <si>
    <t xml:space="preserve">Tables </t>
  </si>
  <si>
    <t>1/8 F</t>
  </si>
  <si>
    <t>1/4 F</t>
  </si>
  <si>
    <t>1/2 F</t>
  </si>
  <si>
    <t>F</t>
  </si>
  <si>
    <t>Nb joueurs</t>
  </si>
  <si>
    <t>Poule T3</t>
  </si>
  <si>
    <t>Poule T2</t>
  </si>
  <si>
    <t>Poule T1</t>
  </si>
  <si>
    <t>Poule T4</t>
  </si>
  <si>
    <t>Poule T5</t>
  </si>
  <si>
    <t>1/4F</t>
  </si>
  <si>
    <t xml:space="preserve"> 1/2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</si>
</sst>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64878-9F0D-4F03-8FFA-7B7A75821127}">
  <dimension ref="A1:AD20"/>
  <sheetViews>
    <sheetView tabSelected="1" workbookViewId="0">
      <selection activeCell="AD21" sqref="AD21"/>
    </sheetView>
  </sheetViews>
  <sheetFormatPr baseColWidth="10" defaultColWidth="5.7109375" defaultRowHeight="15" x14ac:dyDescent="0.25"/>
  <cols>
    <col min="1" max="1" width="10.7109375" style="1" bestFit="1" customWidth="1"/>
    <col min="2" max="2" width="2" style="1" bestFit="1" customWidth="1"/>
    <col min="3" max="3" width="9.42578125" style="1" bestFit="1" customWidth="1"/>
    <col min="4" max="4" width="2" style="1" bestFit="1" customWidth="1"/>
    <col min="5" max="5" width="9.42578125" style="1" bestFit="1" customWidth="1"/>
    <col min="6" max="6" width="2" style="1" bestFit="1" customWidth="1"/>
    <col min="7" max="7" width="9.42578125" style="1" bestFit="1" customWidth="1"/>
    <col min="8" max="8" width="2" style="1" bestFit="1" customWidth="1"/>
    <col min="9" max="9" width="9.42578125" style="1" bestFit="1" customWidth="1"/>
    <col min="10" max="10" width="2" style="1" bestFit="1" customWidth="1"/>
    <col min="11" max="11" width="9.42578125" style="1" bestFit="1" customWidth="1"/>
    <col min="12" max="12" width="2" style="1" bestFit="1" customWidth="1"/>
    <col min="13" max="13" width="9.42578125" style="1" bestFit="1" customWidth="1"/>
    <col min="14" max="14" width="2" style="1" bestFit="1" customWidth="1"/>
    <col min="15" max="15" width="9.42578125" style="1" bestFit="1" customWidth="1"/>
    <col min="16" max="16" width="2" style="1" bestFit="1" customWidth="1"/>
    <col min="17" max="17" width="9.42578125" style="1" bestFit="1" customWidth="1"/>
    <col min="18" max="18" width="2" style="1" bestFit="1" customWidth="1"/>
    <col min="19" max="19" width="9.42578125" style="1" bestFit="1" customWidth="1"/>
    <col min="20" max="20" width="2" style="1" bestFit="1" customWidth="1"/>
    <col min="21" max="21" width="9.42578125" style="1" bestFit="1" customWidth="1"/>
    <col min="22" max="22" width="2" style="1" bestFit="1" customWidth="1"/>
    <col min="23" max="23" width="9.42578125" style="1" bestFit="1" customWidth="1"/>
    <col min="24" max="24" width="2" style="1" customWidth="1"/>
    <col min="25" max="25" width="9.42578125" style="1" customWidth="1"/>
    <col min="26" max="26" width="2" style="1" customWidth="1"/>
    <col min="27" max="27" width="9.42578125" style="1" customWidth="1"/>
    <col min="28" max="28" width="2" style="1" customWidth="1"/>
    <col min="29" max="29" width="9.42578125" style="1" customWidth="1"/>
    <col min="30" max="30" width="7.28515625" style="1" bestFit="1" customWidth="1"/>
    <col min="31" max="16384" width="5.7109375" style="1"/>
  </cols>
  <sheetData>
    <row r="1" spans="1:30" x14ac:dyDescent="0.25">
      <c r="B1" s="3" t="s">
        <v>0</v>
      </c>
      <c r="C1" s="3"/>
      <c r="D1" s="3" t="s">
        <v>1</v>
      </c>
      <c r="E1" s="3"/>
      <c r="F1" s="3" t="s">
        <v>2</v>
      </c>
      <c r="G1" s="3"/>
      <c r="H1" s="3" t="s">
        <v>3</v>
      </c>
      <c r="I1" s="3"/>
      <c r="J1" s="3" t="s">
        <v>4</v>
      </c>
      <c r="K1" s="3"/>
      <c r="L1" s="3" t="s">
        <v>5</v>
      </c>
      <c r="M1" s="3"/>
      <c r="N1" s="3" t="s">
        <v>6</v>
      </c>
      <c r="O1" s="3"/>
      <c r="P1" s="3" t="s">
        <v>7</v>
      </c>
      <c r="Q1" s="3"/>
      <c r="R1" s="3" t="s">
        <v>8</v>
      </c>
      <c r="S1" s="3"/>
      <c r="T1" s="3" t="s">
        <v>9</v>
      </c>
      <c r="U1" s="3"/>
      <c r="V1" s="3" t="s">
        <v>10</v>
      </c>
      <c r="W1" s="3"/>
      <c r="X1" s="3" t="s">
        <v>11</v>
      </c>
      <c r="Y1" s="3"/>
      <c r="Z1" s="3" t="s">
        <v>12</v>
      </c>
      <c r="AA1" s="3"/>
      <c r="AB1" s="3" t="s">
        <v>13</v>
      </c>
      <c r="AC1" s="3"/>
      <c r="AD1" s="1" t="s">
        <v>17</v>
      </c>
    </row>
    <row r="2" spans="1:30" x14ac:dyDescent="0.25">
      <c r="A2" s="1" t="s">
        <v>22</v>
      </c>
      <c r="B2" s="3">
        <v>24</v>
      </c>
      <c r="C2" s="3"/>
      <c r="D2" s="3">
        <v>24</v>
      </c>
      <c r="E2" s="3"/>
      <c r="F2" s="3">
        <v>12</v>
      </c>
      <c r="G2" s="3"/>
      <c r="H2" s="3">
        <v>12</v>
      </c>
      <c r="I2" s="3"/>
      <c r="J2" s="3">
        <v>12</v>
      </c>
      <c r="K2" s="3"/>
      <c r="L2" s="3">
        <v>12</v>
      </c>
      <c r="M2" s="3"/>
      <c r="N2" s="3">
        <v>12</v>
      </c>
      <c r="O2" s="3"/>
      <c r="P2" s="3">
        <v>12</v>
      </c>
      <c r="Q2" s="3"/>
      <c r="R2" s="3">
        <v>12</v>
      </c>
      <c r="S2" s="3"/>
      <c r="T2" s="3">
        <v>6</v>
      </c>
      <c r="U2" s="3"/>
      <c r="V2" s="3">
        <v>6</v>
      </c>
      <c r="W2" s="3"/>
      <c r="X2" s="3">
        <v>6</v>
      </c>
      <c r="Y2" s="3"/>
      <c r="Z2" s="3">
        <v>6</v>
      </c>
      <c r="AA2" s="3"/>
      <c r="AB2" s="3">
        <v>6</v>
      </c>
      <c r="AC2" s="3"/>
    </row>
    <row r="3" spans="1:30" x14ac:dyDescent="0.25">
      <c r="A3" s="2">
        <v>0.41666666666666669</v>
      </c>
      <c r="B3" s="1">
        <v>8</v>
      </c>
      <c r="C3" s="1" t="s">
        <v>14</v>
      </c>
      <c r="D3" s="1">
        <v>8</v>
      </c>
      <c r="E3" s="1" t="s">
        <v>14</v>
      </c>
      <c r="AD3" s="1">
        <f>B3+D3</f>
        <v>16</v>
      </c>
    </row>
    <row r="4" spans="1:30" x14ac:dyDescent="0.25">
      <c r="A4" s="2">
        <v>0.4375</v>
      </c>
      <c r="B4" s="1">
        <v>8</v>
      </c>
      <c r="C4" s="1" t="s">
        <v>15</v>
      </c>
      <c r="D4" s="1">
        <v>8</v>
      </c>
      <c r="E4" s="1" t="s">
        <v>15</v>
      </c>
      <c r="AD4" s="1">
        <f>B4+D4</f>
        <v>16</v>
      </c>
    </row>
    <row r="5" spans="1:30" x14ac:dyDescent="0.25">
      <c r="A5" s="2">
        <v>0.45833333333333298</v>
      </c>
      <c r="B5" s="1">
        <v>8</v>
      </c>
      <c r="C5" s="1" t="s">
        <v>16</v>
      </c>
      <c r="D5" s="1">
        <v>8</v>
      </c>
      <c r="E5" s="1" t="s">
        <v>16</v>
      </c>
      <c r="AD5" s="1">
        <f>B5+D5</f>
        <v>16</v>
      </c>
    </row>
    <row r="6" spans="1:30" x14ac:dyDescent="0.25">
      <c r="A6" s="2">
        <v>0.47916666666666702</v>
      </c>
      <c r="F6" s="1">
        <v>4</v>
      </c>
      <c r="G6" s="1" t="s">
        <v>14</v>
      </c>
      <c r="H6" s="1">
        <v>4</v>
      </c>
      <c r="I6" s="1" t="s">
        <v>14</v>
      </c>
      <c r="J6" s="1">
        <v>4</v>
      </c>
      <c r="K6" s="1" t="s">
        <v>14</v>
      </c>
      <c r="L6" s="1">
        <v>4</v>
      </c>
      <c r="M6" s="1" t="s">
        <v>14</v>
      </c>
      <c r="AD6" s="1">
        <f>F6+H6+J6+L6</f>
        <v>16</v>
      </c>
    </row>
    <row r="7" spans="1:30" x14ac:dyDescent="0.25">
      <c r="A7" s="2">
        <v>0.5</v>
      </c>
      <c r="F7" s="1">
        <v>4</v>
      </c>
      <c r="G7" s="1" t="s">
        <v>15</v>
      </c>
      <c r="H7" s="1">
        <v>4</v>
      </c>
      <c r="I7" s="1" t="s">
        <v>15</v>
      </c>
      <c r="J7" s="1">
        <v>4</v>
      </c>
      <c r="K7" s="1" t="s">
        <v>15</v>
      </c>
      <c r="N7" s="1">
        <v>4</v>
      </c>
      <c r="O7" s="1" t="s">
        <v>14</v>
      </c>
      <c r="AD7" s="1">
        <f>F7+H7+J7+N7</f>
        <v>16</v>
      </c>
    </row>
    <row r="8" spans="1:30" x14ac:dyDescent="0.25">
      <c r="A8" s="2">
        <v>0.52083333333333404</v>
      </c>
      <c r="F8" s="1">
        <v>4</v>
      </c>
      <c r="G8" s="1" t="s">
        <v>16</v>
      </c>
      <c r="H8" s="1">
        <v>4</v>
      </c>
      <c r="I8" s="1" t="s">
        <v>16</v>
      </c>
      <c r="J8" s="1">
        <v>4</v>
      </c>
      <c r="K8" s="1" t="s">
        <v>16</v>
      </c>
      <c r="L8" s="1">
        <v>4</v>
      </c>
      <c r="M8" s="1" t="s">
        <v>15</v>
      </c>
      <c r="AD8" s="1">
        <f>F8+H8+J8+L8+T8+V8</f>
        <v>16</v>
      </c>
    </row>
    <row r="9" spans="1:30" x14ac:dyDescent="0.25">
      <c r="A9" s="2">
        <v>0.54166666666666696</v>
      </c>
      <c r="B9" s="1">
        <v>4</v>
      </c>
      <c r="C9" s="1" t="s">
        <v>18</v>
      </c>
      <c r="D9" s="1">
        <v>4</v>
      </c>
      <c r="E9" s="1" t="s">
        <v>18</v>
      </c>
      <c r="N9" s="1">
        <v>4</v>
      </c>
      <c r="O9" s="1" t="s">
        <v>15</v>
      </c>
      <c r="P9" s="1">
        <v>4</v>
      </c>
      <c r="Q9" s="1" t="s">
        <v>14</v>
      </c>
      <c r="AD9" s="1">
        <f>B9+D9+N9+P9+R9</f>
        <v>16</v>
      </c>
    </row>
    <row r="10" spans="1:30" x14ac:dyDescent="0.25">
      <c r="A10" s="2">
        <v>0.5625</v>
      </c>
      <c r="B10" s="1">
        <v>4</v>
      </c>
      <c r="C10" s="1" t="s">
        <v>18</v>
      </c>
      <c r="D10" s="1">
        <v>4</v>
      </c>
      <c r="E10" s="1" t="s">
        <v>18</v>
      </c>
      <c r="L10" s="1">
        <v>4</v>
      </c>
      <c r="M10" s="1" t="s">
        <v>16</v>
      </c>
      <c r="R10" s="1">
        <v>4</v>
      </c>
      <c r="S10" s="1" t="s">
        <v>14</v>
      </c>
      <c r="T10" s="1">
        <v>3</v>
      </c>
      <c r="U10" s="1" t="s">
        <v>25</v>
      </c>
      <c r="AD10" s="1">
        <f>B10+D10+L10+T10+V10</f>
        <v>15</v>
      </c>
    </row>
    <row r="11" spans="1:30" x14ac:dyDescent="0.25">
      <c r="A11" s="2">
        <v>0.58333333333333404</v>
      </c>
      <c r="H11" s="1">
        <v>4</v>
      </c>
      <c r="I11" s="1" t="s">
        <v>19</v>
      </c>
      <c r="N11" s="1">
        <v>4</v>
      </c>
      <c r="O11" s="1" t="s">
        <v>16</v>
      </c>
      <c r="P11" s="1">
        <v>4</v>
      </c>
      <c r="Q11" s="1" t="s">
        <v>15</v>
      </c>
      <c r="R11" s="1">
        <v>4</v>
      </c>
      <c r="S11" s="1" t="s">
        <v>15</v>
      </c>
      <c r="V11" s="1">
        <v>3</v>
      </c>
      <c r="W11" s="1" t="s">
        <v>25</v>
      </c>
      <c r="AD11" s="1">
        <f>H11+N11+P11+R11</f>
        <v>16</v>
      </c>
    </row>
    <row r="12" spans="1:30" x14ac:dyDescent="0.25">
      <c r="A12" s="2">
        <v>0.60416666666666696</v>
      </c>
      <c r="B12" s="1">
        <v>2</v>
      </c>
      <c r="C12" s="1" t="s">
        <v>19</v>
      </c>
      <c r="D12" s="1">
        <v>2</v>
      </c>
      <c r="E12" s="1" t="s">
        <v>19</v>
      </c>
      <c r="F12" s="1">
        <v>2</v>
      </c>
      <c r="G12" s="1" t="s">
        <v>19</v>
      </c>
      <c r="J12" s="1">
        <v>4</v>
      </c>
      <c r="K12" s="1" t="s">
        <v>19</v>
      </c>
      <c r="T12" s="1">
        <v>3</v>
      </c>
      <c r="U12" s="1" t="s">
        <v>24</v>
      </c>
      <c r="V12" s="1">
        <v>3</v>
      </c>
      <c r="W12" s="1" t="s">
        <v>24</v>
      </c>
      <c r="AD12" s="1">
        <f>B12+D12+F12+J12+T12+V12+X12+Z12+AB12</f>
        <v>16</v>
      </c>
    </row>
    <row r="13" spans="1:30" x14ac:dyDescent="0.25">
      <c r="A13" s="2">
        <v>0.625</v>
      </c>
      <c r="B13" s="1">
        <v>2</v>
      </c>
      <c r="C13" s="1" t="s">
        <v>19</v>
      </c>
      <c r="D13" s="1">
        <v>2</v>
      </c>
      <c r="E13" s="1" t="s">
        <v>19</v>
      </c>
      <c r="F13" s="1">
        <v>2</v>
      </c>
      <c r="G13" s="1" t="s">
        <v>19</v>
      </c>
      <c r="H13" s="1">
        <v>2</v>
      </c>
      <c r="I13" s="1" t="s">
        <v>20</v>
      </c>
      <c r="L13" s="1">
        <v>4</v>
      </c>
      <c r="M13" s="1" t="s">
        <v>19</v>
      </c>
      <c r="P13" s="1">
        <v>4</v>
      </c>
      <c r="Q13" s="1" t="s">
        <v>16</v>
      </c>
      <c r="R13" s="1">
        <v>4</v>
      </c>
      <c r="S13" s="1" t="s">
        <v>16</v>
      </c>
      <c r="X13" s="1">
        <v>2</v>
      </c>
      <c r="Y13" s="1" t="s">
        <v>25</v>
      </c>
      <c r="AD13" s="1">
        <f>F13+L13+P13+R13+X13+Z13+AB13</f>
        <v>16</v>
      </c>
    </row>
    <row r="14" spans="1:30" x14ac:dyDescent="0.25">
      <c r="A14" s="2">
        <v>0.64583333333333304</v>
      </c>
      <c r="D14" s="1">
        <v>2</v>
      </c>
      <c r="E14" s="1" t="s">
        <v>20</v>
      </c>
      <c r="J14" s="1">
        <v>2</v>
      </c>
      <c r="K14" s="1" t="s">
        <v>20</v>
      </c>
      <c r="N14" s="1">
        <v>2</v>
      </c>
      <c r="O14" s="1" t="s">
        <v>19</v>
      </c>
      <c r="T14" s="1">
        <v>3</v>
      </c>
      <c r="U14" s="1" t="s">
        <v>23</v>
      </c>
      <c r="V14" s="1">
        <v>3</v>
      </c>
      <c r="W14" s="1" t="s">
        <v>23</v>
      </c>
      <c r="X14" s="1">
        <v>1</v>
      </c>
      <c r="Y14" s="1" t="s">
        <v>25</v>
      </c>
      <c r="Z14" s="1">
        <v>2</v>
      </c>
      <c r="AA14" s="1" t="s">
        <v>25</v>
      </c>
      <c r="AB14" s="1">
        <v>2</v>
      </c>
      <c r="AC14" s="1" t="s">
        <v>25</v>
      </c>
      <c r="AD14" s="1">
        <f>B14+D14+J14+N14+T14+V14+AB14+X14</f>
        <v>15</v>
      </c>
    </row>
    <row r="15" spans="1:30" x14ac:dyDescent="0.25">
      <c r="A15" s="2">
        <v>0.66666666666666696</v>
      </c>
      <c r="B15" s="1">
        <v>2</v>
      </c>
      <c r="C15" s="1" t="s">
        <v>20</v>
      </c>
      <c r="F15" s="1">
        <v>2</v>
      </c>
      <c r="G15" s="1" t="s">
        <v>20</v>
      </c>
      <c r="H15" s="1">
        <v>1</v>
      </c>
      <c r="I15" s="1" t="s">
        <v>21</v>
      </c>
      <c r="N15" s="1">
        <v>2</v>
      </c>
      <c r="O15" s="1" t="s">
        <v>19</v>
      </c>
      <c r="P15" s="1">
        <v>2</v>
      </c>
      <c r="Q15" s="1" t="s">
        <v>19</v>
      </c>
      <c r="R15" s="1">
        <v>2</v>
      </c>
      <c r="S15" s="1" t="s">
        <v>19</v>
      </c>
      <c r="X15" s="1">
        <v>3</v>
      </c>
      <c r="Y15" s="1" t="s">
        <v>24</v>
      </c>
      <c r="Z15" s="1">
        <v>1</v>
      </c>
      <c r="AA15" s="1" t="s">
        <v>25</v>
      </c>
      <c r="AB15" s="1">
        <v>1</v>
      </c>
      <c r="AC15" s="1" t="s">
        <v>25</v>
      </c>
      <c r="AD15" s="1">
        <f>P15+R15+T15+V15+X15+Z15+AB15+B15+F15+H15+N15</f>
        <v>16</v>
      </c>
    </row>
    <row r="16" spans="1:30" x14ac:dyDescent="0.25">
      <c r="A16" s="2">
        <v>0.6875</v>
      </c>
      <c r="L16" s="1">
        <v>2</v>
      </c>
      <c r="M16" s="1" t="s">
        <v>20</v>
      </c>
      <c r="P16" s="1">
        <v>2</v>
      </c>
      <c r="Q16" s="1" t="s">
        <v>28</v>
      </c>
      <c r="R16" s="1">
        <v>2</v>
      </c>
      <c r="S16" s="1" t="s">
        <v>28</v>
      </c>
      <c r="T16" s="1">
        <v>3</v>
      </c>
      <c r="U16" s="1" t="s">
        <v>26</v>
      </c>
      <c r="V16" s="1">
        <v>3</v>
      </c>
      <c r="W16" s="1" t="s">
        <v>26</v>
      </c>
      <c r="Z16" s="1">
        <v>2</v>
      </c>
      <c r="AA16" s="1" t="s">
        <v>24</v>
      </c>
      <c r="AB16" s="1">
        <v>2</v>
      </c>
      <c r="AC16" s="1" t="s">
        <v>24</v>
      </c>
      <c r="AD16" s="1">
        <f>B16+D16+F16+H16+J16+L16+N16+P16+R16+AB16+V16+T16+X16+Z16</f>
        <v>16</v>
      </c>
    </row>
    <row r="17" spans="1:30" x14ac:dyDescent="0.25">
      <c r="A17" s="2">
        <v>0.70833333333333337</v>
      </c>
      <c r="B17" s="1">
        <v>1</v>
      </c>
      <c r="C17" s="1" t="s">
        <v>21</v>
      </c>
      <c r="D17" s="1">
        <v>1</v>
      </c>
      <c r="E17" s="1" t="s">
        <v>21</v>
      </c>
      <c r="J17" s="1">
        <v>1</v>
      </c>
      <c r="K17" s="1" t="s">
        <v>21</v>
      </c>
      <c r="N17" s="1">
        <v>2</v>
      </c>
      <c r="O17" s="1" t="s">
        <v>20</v>
      </c>
      <c r="V17" s="1">
        <v>3</v>
      </c>
      <c r="W17" s="1" t="s">
        <v>27</v>
      </c>
      <c r="X17" s="1">
        <v>3</v>
      </c>
      <c r="Y17" s="1" t="s">
        <v>23</v>
      </c>
      <c r="Z17" s="1">
        <v>1</v>
      </c>
      <c r="AA17" s="1" t="s">
        <v>24</v>
      </c>
      <c r="AB17" s="1">
        <v>1</v>
      </c>
      <c r="AC17" s="1" t="s">
        <v>24</v>
      </c>
      <c r="AD17" s="1">
        <f>D17+F17+H17+J17+L17+N17+P17+R17+T17+V17+X17+Z17+AB17+B17</f>
        <v>13</v>
      </c>
    </row>
    <row r="18" spans="1:30" x14ac:dyDescent="0.25">
      <c r="A18" s="2">
        <v>0.72916666666666663</v>
      </c>
      <c r="F18" s="1">
        <v>1</v>
      </c>
      <c r="G18" s="1" t="s">
        <v>21</v>
      </c>
      <c r="L18" s="1">
        <v>1</v>
      </c>
      <c r="M18" s="1" t="s">
        <v>21</v>
      </c>
      <c r="N18" s="1">
        <v>1</v>
      </c>
      <c r="O18" s="1" t="s">
        <v>21</v>
      </c>
      <c r="P18" s="1">
        <v>2</v>
      </c>
      <c r="Q18" s="1" t="s">
        <v>20</v>
      </c>
      <c r="R18" s="1">
        <v>2</v>
      </c>
      <c r="S18" s="1" t="s">
        <v>29</v>
      </c>
      <c r="X18" s="1">
        <v>3</v>
      </c>
      <c r="Y18" s="1" t="s">
        <v>26</v>
      </c>
      <c r="Z18" s="1">
        <v>3</v>
      </c>
      <c r="AA18" s="1" t="s">
        <v>23</v>
      </c>
      <c r="AB18" s="1">
        <v>3</v>
      </c>
      <c r="AC18" s="1" t="s">
        <v>23</v>
      </c>
      <c r="AD18" s="1">
        <f>B18+D18+F18+H18+J18+L18+N18+P18+R18+T18+V18+X18+Z18+AB18</f>
        <v>16</v>
      </c>
    </row>
    <row r="19" spans="1:30" x14ac:dyDescent="0.25">
      <c r="A19" s="2">
        <v>0.75</v>
      </c>
      <c r="P19" s="1">
        <v>1</v>
      </c>
      <c r="Q19" s="1" t="s">
        <v>21</v>
      </c>
      <c r="R19" s="1">
        <v>1</v>
      </c>
      <c r="S19" s="1" t="s">
        <v>21</v>
      </c>
      <c r="T19" s="1">
        <v>3</v>
      </c>
      <c r="U19" s="1" t="s">
        <v>27</v>
      </c>
      <c r="X19" s="1">
        <v>3</v>
      </c>
      <c r="Y19" s="1" t="s">
        <v>27</v>
      </c>
      <c r="Z19" s="1">
        <v>3</v>
      </c>
      <c r="AA19" s="1" t="s">
        <v>26</v>
      </c>
      <c r="AB19" s="1">
        <v>3</v>
      </c>
      <c r="AC19" s="1" t="s">
        <v>26</v>
      </c>
      <c r="AD19" s="1">
        <f>P19+R19+T19+X19+Z19+AB19</f>
        <v>14</v>
      </c>
    </row>
    <row r="20" spans="1:30" x14ac:dyDescent="0.25">
      <c r="A20" s="2">
        <v>0.77083333333333337</v>
      </c>
      <c r="Z20" s="1">
        <v>3</v>
      </c>
      <c r="AA20" s="1" t="s">
        <v>27</v>
      </c>
      <c r="AB20" s="1">
        <v>3</v>
      </c>
      <c r="AC20" s="1" t="s">
        <v>27</v>
      </c>
      <c r="AD20" s="1">
        <f>Z20+AB20</f>
        <v>6</v>
      </c>
    </row>
  </sheetData>
  <mergeCells count="28">
    <mergeCell ref="R2:S2"/>
    <mergeCell ref="T2:U2"/>
    <mergeCell ref="V2:W2"/>
    <mergeCell ref="X2:Y2"/>
    <mergeCell ref="Z2:AA2"/>
    <mergeCell ref="AB2:AC2"/>
    <mergeCell ref="Z1:AA1"/>
    <mergeCell ref="AB1:AC1"/>
    <mergeCell ref="B2:C2"/>
    <mergeCell ref="D2:E2"/>
    <mergeCell ref="F2:G2"/>
    <mergeCell ref="H2:I2"/>
    <mergeCell ref="J2:K2"/>
    <mergeCell ref="L2:M2"/>
    <mergeCell ref="N2:O2"/>
    <mergeCell ref="P2:Q2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DUBEROS</dc:creator>
  <cp:lastModifiedBy>François FOUCHET</cp:lastModifiedBy>
  <dcterms:created xsi:type="dcterms:W3CDTF">2024-07-15T16:43:37Z</dcterms:created>
  <dcterms:modified xsi:type="dcterms:W3CDTF">2024-11-30T18:27:52Z</dcterms:modified>
</cp:coreProperties>
</file>