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600" windowHeight="11760" firstSheet="1" activeTab="3"/>
  </bookViews>
  <sheets>
    <sheet name="Tableau 1 - 1000 à 1599" sheetId="1" r:id="rId1"/>
    <sheet name="Tableau 2 - 1600 à 1999" sheetId="2" r:id="rId2"/>
    <sheet name="Tableau 3 - 2000 à 2399 " sheetId="3" r:id="rId3"/>
    <sheet name="Tableau 4 - au moins 2400" sheetId="4" r:id="rId4"/>
  </sheets>
  <definedNames>
    <definedName name="_xlnm.Print_Titles" localSheetId="0">'Tableau 1 - 1000 à 1599'!$2:$2</definedName>
    <definedName name="_xlnm.Print_Titles" localSheetId="1">'Tableau 2 - 1600 à 1999'!$2:$2</definedName>
    <definedName name="_xlnm.Print_Titles" localSheetId="2">'Tableau 3 - 2000 à 2399 '!$2:$2</definedName>
    <definedName name="_xlnm.Print_Titles" localSheetId="3">'Tableau 4 - au moins 2400'!$2:$2</definedName>
  </definedNames>
  <calcPr fullCalcOnLoad="1"/>
</workbook>
</file>

<file path=xl/sharedStrings.xml><?xml version="1.0" encoding="utf-8"?>
<sst xmlns="http://schemas.openxmlformats.org/spreadsheetml/2006/main" count="371" uniqueCount="168">
  <si>
    <t>Tableau 4 – au moins 2400 points</t>
  </si>
  <si>
    <t>Tableau 2 – 1600 à 1999 points</t>
  </si>
  <si>
    <t>Tableau 1 – 1000 à 1599 points</t>
  </si>
  <si>
    <t>Tableau 3 – 2000 à 2399 points</t>
  </si>
  <si>
    <t>n° licence</t>
  </si>
  <si>
    <t>CLUB</t>
  </si>
  <si>
    <t>NOM + PRENOM</t>
  </si>
  <si>
    <t>Points
joueurs</t>
  </si>
  <si>
    <t>Points équipe</t>
  </si>
  <si>
    <t>JOUEUSE</t>
  </si>
  <si>
    <t>JOUEUR</t>
  </si>
  <si>
    <t>Equipes Qualifiées</t>
  </si>
  <si>
    <t>Remplaçants</t>
  </si>
  <si>
    <t>Points Joueurs</t>
  </si>
  <si>
    <t>JOURDAN Lucille</t>
  </si>
  <si>
    <t>HELIX Claude</t>
  </si>
  <si>
    <t>ROTHE Ethan</t>
  </si>
  <si>
    <t>COCHIN Manon</t>
  </si>
  <si>
    <t>CHEVALIER Julie</t>
  </si>
  <si>
    <t>HENROTTE Marion</t>
  </si>
  <si>
    <t>COUTANT Laura</t>
  </si>
  <si>
    <t>CHALAMET Quentin</t>
  </si>
  <si>
    <t>COUTURIER Muriel</t>
  </si>
  <si>
    <t>RUBIO Aurélie</t>
  </si>
  <si>
    <t>VILAIN Frédéric</t>
  </si>
  <si>
    <t>OCHSENBEIN Magali</t>
  </si>
  <si>
    <t>MARTINEZ Vincent</t>
  </si>
  <si>
    <t>Remplacants</t>
  </si>
  <si>
    <t>Coupe Mixte du 09 Juin 2024 - CH CHATEAUDUN</t>
  </si>
  <si>
    <t>AUSSIETTE Coline</t>
  </si>
  <si>
    <t>CP MEHUNOIS</t>
  </si>
  <si>
    <t>ARAUD Vincent</t>
  </si>
  <si>
    <t>BERTHOME Marion</t>
  </si>
  <si>
    <t>TT GERMINOIS</t>
  </si>
  <si>
    <t>DENIS Sébastien</t>
  </si>
  <si>
    <t>SKASKOW Lana</t>
  </si>
  <si>
    <t>SKASKOW Frédéric</t>
  </si>
  <si>
    <t>DUET Corinne</t>
  </si>
  <si>
    <t xml:space="preserve"> CP MEHUNOIS</t>
  </si>
  <si>
    <t>PINHEIRO Christophe</t>
  </si>
  <si>
    <t>PERROT Pauline</t>
  </si>
  <si>
    <t>CJM BOURGES</t>
  </si>
  <si>
    <t>LEJEUNE Yan</t>
  </si>
  <si>
    <t>ERNY Océane</t>
  </si>
  <si>
    <t>GIRARD Léandre</t>
  </si>
  <si>
    <t>FERNANDES Valérie</t>
  </si>
  <si>
    <t>CP BIGNY VALLENAY</t>
  </si>
  <si>
    <t>LARS Sandrine</t>
  </si>
  <si>
    <t>PIGEAT Vincent</t>
  </si>
  <si>
    <t>BALANGER Aurore</t>
  </si>
  <si>
    <t>BRECHARD Jean-Michel</t>
  </si>
  <si>
    <t>LAWSON GAIZER Adjele</t>
  </si>
  <si>
    <t>FOUCHERAND Nathan</t>
  </si>
  <si>
    <t>CARTIER Valentin</t>
  </si>
  <si>
    <t>ANTONIO NOEL Camille</t>
  </si>
  <si>
    <t>AVORD TT</t>
  </si>
  <si>
    <t>GUILLAUMOT Noa</t>
  </si>
  <si>
    <t>TT BELLEVILLE LERE</t>
  </si>
  <si>
    <t>PASSARD Manon</t>
  </si>
  <si>
    <t>YVERNAULT Gaétan</t>
  </si>
  <si>
    <t>NIEL Alexandra</t>
  </si>
  <si>
    <t>GAIS MOIS. VOVES</t>
  </si>
  <si>
    <t>VENOT Enzo</t>
  </si>
  <si>
    <t>DAVID Chloé</t>
  </si>
  <si>
    <t>ASTT BAILLEAU LE PIN</t>
  </si>
  <si>
    <t>ALLARD Jocelin</t>
  </si>
  <si>
    <t>ASTT BREZOLLES</t>
  </si>
  <si>
    <t>GALLET Frédéric</t>
  </si>
  <si>
    <t>STADE LOUPÉEN</t>
  </si>
  <si>
    <t>DOUMAYROU Lalie</t>
  </si>
  <si>
    <t>C'CHARTRES TT</t>
  </si>
  <si>
    <t>LE RAY Marc</t>
  </si>
  <si>
    <t>BRABANT Céline</t>
  </si>
  <si>
    <t>GAILLOT Dimitri</t>
  </si>
  <si>
    <t>HELLEQUIN Sandie</t>
  </si>
  <si>
    <t>ES MAINTENON-PIERRES TT</t>
  </si>
  <si>
    <t>PRETEUX Frédéric</t>
  </si>
  <si>
    <t>COCHIN Bastien</t>
  </si>
  <si>
    <t>LUISANT AC TT</t>
  </si>
  <si>
    <t>PAGEAULT Eva</t>
  </si>
  <si>
    <t>TT ST GENOUPH</t>
  </si>
  <si>
    <t>BOUBET Alexandre</t>
  </si>
  <si>
    <t>037044</t>
  </si>
  <si>
    <t>OMASSON Isabelle</t>
  </si>
  <si>
    <t>TT BENAISIEN</t>
  </si>
  <si>
    <t>ROYER Sébastien</t>
  </si>
  <si>
    <t>MORALES Lou Antoinette</t>
  </si>
  <si>
    <t>4S TOURS TT</t>
  </si>
  <si>
    <t>MORALES Adam</t>
  </si>
  <si>
    <t>DEPONT Adèle</t>
  </si>
  <si>
    <t>ST AVERTIN SPORTS TT</t>
  </si>
  <si>
    <t>LE PAGE GUERINET Louis</t>
  </si>
  <si>
    <t xml:space="preserve">CLAVIER Violette </t>
  </si>
  <si>
    <t>LIGEARD Killian</t>
  </si>
  <si>
    <t>ALDRIN Honorine</t>
  </si>
  <si>
    <t>TT MONTS ARTANNES</t>
  </si>
  <si>
    <t>MABIT Lucas</t>
  </si>
  <si>
    <t>PELLEGRIN Florence</t>
  </si>
  <si>
    <t>AP ST SENOCH</t>
  </si>
  <si>
    <t>ZOLOBODJEAN Eric</t>
  </si>
  <si>
    <t>CP VEIGNÉ</t>
  </si>
  <si>
    <t>PAYET Lila</t>
  </si>
  <si>
    <t>ATT LANGEAIS CINQ MARS</t>
  </si>
  <si>
    <t>PAYET Noah</t>
  </si>
  <si>
    <t>MALICORNET Léo</t>
  </si>
  <si>
    <t>TT CORMERY TRUYES</t>
  </si>
  <si>
    <t>3720444</t>
  </si>
  <si>
    <t>ROULAND Salomé</t>
  </si>
  <si>
    <t>BENIER Florian</t>
  </si>
  <si>
    <t>RODRIGUES Pauline</t>
  </si>
  <si>
    <t>ENTENTE BAULOISE</t>
  </si>
  <si>
    <t>GARCIA Valentin</t>
  </si>
  <si>
    <t>GUEDET Julie</t>
  </si>
  <si>
    <t>CLERY ST ANDRE AAS</t>
  </si>
  <si>
    <t>ROUAULT Wilfried</t>
  </si>
  <si>
    <t>VISAGE Mathilde</t>
  </si>
  <si>
    <t>CP PATAY</t>
  </si>
  <si>
    <t>PREVOST Guillaume</t>
  </si>
  <si>
    <t>DELAGE LARS Lénaïs</t>
  </si>
  <si>
    <t>PING ST JEAN 45</t>
  </si>
  <si>
    <t>LEMOING Sébastien</t>
  </si>
  <si>
    <t>ORMES EVEIL SPORTIF</t>
  </si>
  <si>
    <t>LIMOUZY Emma</t>
  </si>
  <si>
    <t>NEUVILLE SPORTS TT</t>
  </si>
  <si>
    <t>JORDA Lucas</t>
  </si>
  <si>
    <t>4526312</t>
  </si>
  <si>
    <t>SAUSSEREAU Rose</t>
  </si>
  <si>
    <t>AZE TT</t>
  </si>
  <si>
    <t>MERLET Arnaud</t>
  </si>
  <si>
    <t>TRASSARD Brigitte</t>
  </si>
  <si>
    <t>POTSCHKE Johannès</t>
  </si>
  <si>
    <t>HAUDEBOURG Ethan</t>
  </si>
  <si>
    <t>COUTANT Elise</t>
  </si>
  <si>
    <t>ROISNE Maxence</t>
  </si>
  <si>
    <t>PONGISTES DU VENDOMOIS</t>
  </si>
  <si>
    <t>VINEUIL / SUEVRES TT</t>
  </si>
  <si>
    <t>OUPTIER Hugo</t>
  </si>
  <si>
    <t>RAGOUA Calie</t>
  </si>
  <si>
    <t>AS CHAILLES TT</t>
  </si>
  <si>
    <t>PARIS Tom</t>
  </si>
  <si>
    <t>CTT OUCHAMPS</t>
  </si>
  <si>
    <t>FONTAINE Eva</t>
  </si>
  <si>
    <t>FONTAINE Maxence</t>
  </si>
  <si>
    <t>PONGISTRES DU VENDOMOIS</t>
  </si>
  <si>
    <t>PRUDHOMME Faustine</t>
  </si>
  <si>
    <t>LA BERRICHONNE (1)</t>
  </si>
  <si>
    <t>PRUDHOMME Olivier</t>
  </si>
  <si>
    <t>GILLET Mélissa</t>
  </si>
  <si>
    <t>LA BERRICHONNE (2)</t>
  </si>
  <si>
    <t>PHOLOPPE GUENARD Luka</t>
  </si>
  <si>
    <t>BOURDIN Chloé</t>
  </si>
  <si>
    <t>CP BUZANCAIS</t>
  </si>
  <si>
    <t>LORILLOUX Hugo</t>
  </si>
  <si>
    <t>VERRAES Séverine</t>
  </si>
  <si>
    <t>CP LEVROUX</t>
  </si>
  <si>
    <t>ZEKIRI Yanis</t>
  </si>
  <si>
    <t>VEDIER Charlène</t>
  </si>
  <si>
    <t>TT BRENNE LE BLANC</t>
  </si>
  <si>
    <t>LEBLOIS Lucas</t>
  </si>
  <si>
    <t>PPC ISSOLDUNOIS</t>
  </si>
  <si>
    <t>MESSAOUDI Mélanie</t>
  </si>
  <si>
    <t>C2T MARTIZAY</t>
  </si>
  <si>
    <t>GUENIN Alain</t>
  </si>
  <si>
    <t>CASY Martine</t>
  </si>
  <si>
    <t>CTT DÉOLS</t>
  </si>
  <si>
    <t>FIDANZI Jean - Michel</t>
  </si>
  <si>
    <t>DEBRUYNE Marine</t>
  </si>
  <si>
    <t>MAUGENEST Pierre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</si>
</sst>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&quot;Vrai&quot;;&quot;Vrai&quot;;&quot;Faux&quot;"/>
    <numFmt numFmtId="183" formatCode="&quot;Actif&quot;;&quot;Actif&quot;;&quot;Inactif&quot;"/>
    <numFmt numFmtId="184" formatCode="0#&quot; &quot;##&quot; &quot;##&quot; &quot;##&quot; &quot;##"/>
  </numFmts>
  <fonts count="5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Calibri"/>
      <family val="2"/>
    </font>
    <font>
      <b/>
      <u val="single"/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49" fillId="34" borderId="0" xfId="0" applyFont="1" applyFill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8" fillId="34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49" fontId="1" fillId="35" borderId="31" xfId="0" applyNumberFormat="1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35" borderId="29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3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L47"/>
  <sheetViews>
    <sheetView showZeros="0" zoomScale="75" zoomScaleNormal="75" zoomScalePageLayoutView="0" workbookViewId="0" topLeftCell="A28">
      <selection activeCell="I13" sqref="I13:I14"/>
    </sheetView>
  </sheetViews>
  <sheetFormatPr defaultColWidth="11.421875" defaultRowHeight="12.75"/>
  <cols>
    <col min="1" max="1" width="3.8515625" style="2" customWidth="1"/>
    <col min="2" max="2" width="7.00390625" style="2" customWidth="1"/>
    <col min="3" max="3" width="19.7109375" style="2" customWidth="1"/>
    <col min="4" max="4" width="35.00390625" style="2" bestFit="1" customWidth="1"/>
    <col min="5" max="5" width="41.421875" style="2" bestFit="1" customWidth="1"/>
    <col min="6" max="6" width="13.421875" style="2" customWidth="1"/>
    <col min="7" max="7" width="10.7109375" style="2" customWidth="1"/>
    <col min="8" max="8" width="19.7109375" style="5" customWidth="1"/>
    <col min="9" max="9" width="12.8515625" style="2" customWidth="1"/>
    <col min="10" max="16384" width="11.421875" style="2" customWidth="1"/>
  </cols>
  <sheetData>
    <row r="2" spans="2:8" s="1" customFormat="1" ht="31.5" customHeight="1">
      <c r="B2" s="94" t="s">
        <v>28</v>
      </c>
      <c r="C2" s="94"/>
      <c r="D2" s="94"/>
      <c r="E2" s="94"/>
      <c r="F2" s="94"/>
      <c r="G2" s="94"/>
      <c r="H2" s="94"/>
    </row>
    <row r="3" spans="2:8" s="6" customFormat="1" ht="31.5" customHeight="1" thickBot="1">
      <c r="B3" s="95" t="s">
        <v>2</v>
      </c>
      <c r="C3" s="96"/>
      <c r="D3" s="96"/>
      <c r="E3" s="96"/>
      <c r="F3" s="96"/>
      <c r="G3" s="96"/>
      <c r="H3" s="96"/>
    </row>
    <row r="4" spans="2:8" s="3" customFormat="1" ht="27" customHeight="1" thickBot="1">
      <c r="B4" s="97" t="s">
        <v>11</v>
      </c>
      <c r="C4" s="98"/>
      <c r="D4" s="13" t="s">
        <v>6</v>
      </c>
      <c r="E4" s="14" t="s">
        <v>5</v>
      </c>
      <c r="F4" s="15" t="s">
        <v>4</v>
      </c>
      <c r="G4" s="29" t="s">
        <v>13</v>
      </c>
      <c r="H4" s="16" t="s">
        <v>8</v>
      </c>
    </row>
    <row r="5" spans="2:12" ht="17.25" customHeight="1" thickBot="1">
      <c r="B5" s="88">
        <v>1</v>
      </c>
      <c r="C5" s="76" t="s">
        <v>9</v>
      </c>
      <c r="D5" s="55" t="s">
        <v>29</v>
      </c>
      <c r="E5" s="55" t="s">
        <v>30</v>
      </c>
      <c r="F5" s="71">
        <v>187186</v>
      </c>
      <c r="G5" s="72">
        <v>562</v>
      </c>
      <c r="H5" s="90">
        <f>+G5+G6</f>
        <v>1468</v>
      </c>
      <c r="I5" s="100">
        <v>18</v>
      </c>
      <c r="K5" s="83"/>
      <c r="L5" s="83"/>
    </row>
    <row r="6" spans="2:12" ht="17.25" customHeight="1" thickBot="1">
      <c r="B6" s="89"/>
      <c r="C6" s="51" t="s">
        <v>10</v>
      </c>
      <c r="D6" s="70" t="s">
        <v>31</v>
      </c>
      <c r="E6" s="70" t="s">
        <v>30</v>
      </c>
      <c r="F6" s="55">
        <v>188887</v>
      </c>
      <c r="G6" s="56">
        <v>906</v>
      </c>
      <c r="H6" s="91"/>
      <c r="I6" s="101"/>
      <c r="K6" s="80"/>
      <c r="L6" s="80"/>
    </row>
    <row r="7" spans="2:9" ht="17.25" customHeight="1">
      <c r="B7" s="88">
        <v>2</v>
      </c>
      <c r="C7" s="76" t="s">
        <v>9</v>
      </c>
      <c r="D7" s="55" t="s">
        <v>32</v>
      </c>
      <c r="E7" s="55" t="s">
        <v>33</v>
      </c>
      <c r="F7" s="55">
        <v>188296</v>
      </c>
      <c r="G7" s="56">
        <v>632</v>
      </c>
      <c r="H7" s="90">
        <f>+G7+G8</f>
        <v>1447</v>
      </c>
      <c r="I7" s="100">
        <v>18</v>
      </c>
    </row>
    <row r="8" spans="2:9" ht="17.25" customHeight="1" thickBot="1">
      <c r="B8" s="89"/>
      <c r="C8" s="51" t="s">
        <v>10</v>
      </c>
      <c r="D8" s="57" t="s">
        <v>34</v>
      </c>
      <c r="E8" s="57" t="s">
        <v>33</v>
      </c>
      <c r="F8" s="58">
        <v>188878</v>
      </c>
      <c r="G8" s="59">
        <v>815</v>
      </c>
      <c r="H8" s="91"/>
      <c r="I8" s="101"/>
    </row>
    <row r="9" spans="2:9" ht="17.25" customHeight="1">
      <c r="B9" s="88">
        <v>3</v>
      </c>
      <c r="C9" s="76" t="s">
        <v>9</v>
      </c>
      <c r="D9" s="49" t="s">
        <v>60</v>
      </c>
      <c r="E9" s="49" t="s">
        <v>61</v>
      </c>
      <c r="F9" s="49">
        <v>2813995</v>
      </c>
      <c r="G9" s="50">
        <v>559</v>
      </c>
      <c r="H9" s="90">
        <f>+G9+G10</f>
        <v>1412</v>
      </c>
      <c r="I9" s="100">
        <v>28</v>
      </c>
    </row>
    <row r="10" spans="2:9" ht="17.25" customHeight="1" thickBot="1">
      <c r="B10" s="89"/>
      <c r="C10" s="51" t="s">
        <v>10</v>
      </c>
      <c r="D10" s="52" t="s">
        <v>62</v>
      </c>
      <c r="E10" s="52" t="s">
        <v>61</v>
      </c>
      <c r="F10" s="53">
        <v>2811990</v>
      </c>
      <c r="G10" s="54">
        <v>853</v>
      </c>
      <c r="H10" s="91"/>
      <c r="I10" s="101"/>
    </row>
    <row r="11" spans="2:9" ht="17.25" customHeight="1">
      <c r="B11" s="88">
        <v>4</v>
      </c>
      <c r="C11" s="76" t="s">
        <v>9</v>
      </c>
      <c r="D11" s="55" t="s">
        <v>63</v>
      </c>
      <c r="E11" s="55" t="s">
        <v>64</v>
      </c>
      <c r="F11" s="55">
        <v>2816827</v>
      </c>
      <c r="G11" s="56">
        <v>513</v>
      </c>
      <c r="H11" s="90">
        <f>+G11+G12</f>
        <v>1494</v>
      </c>
      <c r="I11" s="100">
        <v>28</v>
      </c>
    </row>
    <row r="12" spans="2:9" ht="17.25" customHeight="1" thickBot="1">
      <c r="B12" s="89"/>
      <c r="C12" s="51" t="s">
        <v>10</v>
      </c>
      <c r="D12" s="57" t="s">
        <v>65</v>
      </c>
      <c r="E12" s="57" t="s">
        <v>64</v>
      </c>
      <c r="F12" s="58">
        <v>2814203</v>
      </c>
      <c r="G12" s="59">
        <v>981</v>
      </c>
      <c r="H12" s="91"/>
      <c r="I12" s="101"/>
    </row>
    <row r="13" spans="2:9" ht="17.25" customHeight="1">
      <c r="B13" s="88">
        <v>5</v>
      </c>
      <c r="C13" s="76" t="s">
        <v>9</v>
      </c>
      <c r="D13" s="55" t="s">
        <v>144</v>
      </c>
      <c r="E13" s="55" t="s">
        <v>145</v>
      </c>
      <c r="F13" s="55">
        <v>369963</v>
      </c>
      <c r="G13" s="56">
        <v>524</v>
      </c>
      <c r="H13" s="90">
        <f>+G13+G14</f>
        <v>1444</v>
      </c>
      <c r="I13" s="100">
        <v>36</v>
      </c>
    </row>
    <row r="14" spans="2:9" ht="17.25" customHeight="1" thickBot="1">
      <c r="B14" s="89"/>
      <c r="C14" s="51" t="s">
        <v>10</v>
      </c>
      <c r="D14" s="70" t="s">
        <v>146</v>
      </c>
      <c r="E14" s="70" t="s">
        <v>145</v>
      </c>
      <c r="F14" s="71">
        <v>366861</v>
      </c>
      <c r="G14" s="72">
        <v>920</v>
      </c>
      <c r="H14" s="91"/>
      <c r="I14" s="101"/>
    </row>
    <row r="15" spans="2:9" ht="17.25" customHeight="1">
      <c r="B15" s="88">
        <v>6</v>
      </c>
      <c r="C15" s="76" t="s">
        <v>9</v>
      </c>
      <c r="D15" s="49" t="s">
        <v>147</v>
      </c>
      <c r="E15" s="49" t="s">
        <v>148</v>
      </c>
      <c r="F15" s="49">
        <v>366134</v>
      </c>
      <c r="G15" s="50">
        <v>553</v>
      </c>
      <c r="H15" s="90">
        <f>+G15+G16</f>
        <v>1348</v>
      </c>
      <c r="I15" s="100">
        <v>36</v>
      </c>
    </row>
    <row r="16" spans="2:9" ht="17.25" customHeight="1" thickBot="1">
      <c r="B16" s="89"/>
      <c r="C16" s="51" t="s">
        <v>10</v>
      </c>
      <c r="D16" s="52" t="s">
        <v>149</v>
      </c>
      <c r="E16" s="52" t="s">
        <v>148</v>
      </c>
      <c r="F16" s="53">
        <v>369865</v>
      </c>
      <c r="G16" s="54">
        <v>795</v>
      </c>
      <c r="H16" s="91"/>
      <c r="I16" s="101"/>
    </row>
    <row r="17" spans="2:9" ht="17.25" customHeight="1">
      <c r="B17" s="88">
        <v>7</v>
      </c>
      <c r="C17" s="76" t="s">
        <v>9</v>
      </c>
      <c r="D17" s="55" t="s">
        <v>79</v>
      </c>
      <c r="E17" s="55" t="s">
        <v>80</v>
      </c>
      <c r="F17" s="55">
        <v>365768</v>
      </c>
      <c r="G17" s="56">
        <v>555</v>
      </c>
      <c r="H17" s="90">
        <f>+G17+G18</f>
        <v>1356</v>
      </c>
      <c r="I17" s="100">
        <v>37</v>
      </c>
    </row>
    <row r="18" spans="2:9" ht="17.25" customHeight="1" thickBot="1">
      <c r="B18" s="89"/>
      <c r="C18" s="51" t="s">
        <v>10</v>
      </c>
      <c r="D18" s="57" t="s">
        <v>81</v>
      </c>
      <c r="E18" s="57" t="s">
        <v>80</v>
      </c>
      <c r="F18" s="82" t="s">
        <v>82</v>
      </c>
      <c r="G18" s="59">
        <v>801</v>
      </c>
      <c r="H18" s="91"/>
      <c r="I18" s="101"/>
    </row>
    <row r="19" spans="2:9" ht="17.25" customHeight="1">
      <c r="B19" s="88">
        <v>8</v>
      </c>
      <c r="C19" s="76" t="s">
        <v>9</v>
      </c>
      <c r="D19" s="49" t="s">
        <v>83</v>
      </c>
      <c r="E19" s="55" t="s">
        <v>84</v>
      </c>
      <c r="F19" s="49">
        <v>3732489</v>
      </c>
      <c r="G19" s="50">
        <v>585</v>
      </c>
      <c r="H19" s="90">
        <f>+G19+G20</f>
        <v>1324</v>
      </c>
      <c r="I19" s="100">
        <v>37</v>
      </c>
    </row>
    <row r="20" spans="2:9" ht="17.25" customHeight="1" thickBot="1">
      <c r="B20" s="89"/>
      <c r="C20" s="51" t="s">
        <v>10</v>
      </c>
      <c r="D20" s="52" t="s">
        <v>85</v>
      </c>
      <c r="E20" s="57" t="s">
        <v>84</v>
      </c>
      <c r="F20" s="53">
        <v>3736081</v>
      </c>
      <c r="G20" s="54">
        <v>739</v>
      </c>
      <c r="H20" s="91"/>
      <c r="I20" s="101"/>
    </row>
    <row r="21" spans="2:9" ht="17.25" customHeight="1">
      <c r="B21" s="88">
        <v>9</v>
      </c>
      <c r="C21" s="76" t="s">
        <v>9</v>
      </c>
      <c r="D21" s="55" t="s">
        <v>126</v>
      </c>
      <c r="E21" s="55" t="s">
        <v>127</v>
      </c>
      <c r="F21" s="55">
        <v>7221992</v>
      </c>
      <c r="G21" s="56">
        <v>696</v>
      </c>
      <c r="H21" s="90">
        <f>+G21+G22</f>
        <v>1357</v>
      </c>
      <c r="I21" s="100">
        <v>41</v>
      </c>
    </row>
    <row r="22" spans="2:9" ht="17.25" customHeight="1" thickBot="1">
      <c r="B22" s="89"/>
      <c r="C22" s="51" t="s">
        <v>10</v>
      </c>
      <c r="D22" s="70" t="s">
        <v>128</v>
      </c>
      <c r="E22" s="70" t="s">
        <v>127</v>
      </c>
      <c r="F22" s="71">
        <v>7215448</v>
      </c>
      <c r="G22" s="72">
        <v>661</v>
      </c>
      <c r="H22" s="91"/>
      <c r="I22" s="101"/>
    </row>
    <row r="23" spans="2:9" ht="17.25" customHeight="1">
      <c r="B23" s="88">
        <v>10</v>
      </c>
      <c r="C23" s="76" t="s">
        <v>9</v>
      </c>
      <c r="D23" s="55" t="s">
        <v>129</v>
      </c>
      <c r="E23" s="55" t="s">
        <v>127</v>
      </c>
      <c r="F23" s="55">
        <v>4115679</v>
      </c>
      <c r="G23" s="56">
        <v>500</v>
      </c>
      <c r="H23" s="90">
        <f>+G23+G24</f>
        <v>1187</v>
      </c>
      <c r="I23" s="100">
        <v>41</v>
      </c>
    </row>
    <row r="24" spans="2:9" ht="17.25" customHeight="1" thickBot="1">
      <c r="B24" s="89"/>
      <c r="C24" s="51" t="s">
        <v>10</v>
      </c>
      <c r="D24" s="70" t="s">
        <v>130</v>
      </c>
      <c r="E24" s="70" t="s">
        <v>127</v>
      </c>
      <c r="F24" s="71">
        <v>4113533</v>
      </c>
      <c r="G24" s="72">
        <v>687</v>
      </c>
      <c r="H24" s="91"/>
      <c r="I24" s="101"/>
    </row>
    <row r="25" spans="2:12" s="3" customFormat="1" ht="18.75" customHeight="1">
      <c r="B25" s="25"/>
      <c r="C25" s="8"/>
      <c r="D25" s="11"/>
      <c r="E25" s="11"/>
      <c r="F25" s="10"/>
      <c r="G25" s="10"/>
      <c r="H25" s="26"/>
      <c r="L25" s="77"/>
    </row>
    <row r="26" spans="2:12" s="9" customFormat="1" ht="15.75" customHeight="1" thickBot="1">
      <c r="B26" s="27"/>
      <c r="C26" s="12"/>
      <c r="D26" s="12"/>
      <c r="E26" s="12"/>
      <c r="F26" s="12"/>
      <c r="G26" s="12"/>
      <c r="H26" s="28"/>
      <c r="L26" s="77"/>
    </row>
    <row r="27" spans="2:8" ht="32.25" customHeight="1" thickBot="1">
      <c r="B27" s="92" t="s">
        <v>27</v>
      </c>
      <c r="C27" s="93"/>
      <c r="D27" s="13" t="s">
        <v>6</v>
      </c>
      <c r="E27" s="14" t="s">
        <v>5</v>
      </c>
      <c r="F27" s="15" t="s">
        <v>4</v>
      </c>
      <c r="G27" s="15" t="s">
        <v>7</v>
      </c>
      <c r="H27" s="16" t="s">
        <v>8</v>
      </c>
    </row>
    <row r="28" spans="2:9" ht="15" customHeight="1">
      <c r="B28" s="84">
        <v>1</v>
      </c>
      <c r="C28" s="60" t="s">
        <v>9</v>
      </c>
      <c r="D28" s="61" t="s">
        <v>35</v>
      </c>
      <c r="E28" s="61" t="s">
        <v>33</v>
      </c>
      <c r="F28" s="61">
        <v>1810253</v>
      </c>
      <c r="G28" s="62">
        <v>530</v>
      </c>
      <c r="H28" s="86">
        <f>+G28+G29</f>
        <v>1449</v>
      </c>
      <c r="I28" s="100">
        <v>18</v>
      </c>
    </row>
    <row r="29" spans="2:9" ht="15" customHeight="1" thickBot="1">
      <c r="B29" s="85"/>
      <c r="C29" s="63" t="s">
        <v>10</v>
      </c>
      <c r="D29" s="64" t="s">
        <v>36</v>
      </c>
      <c r="E29" s="64" t="s">
        <v>33</v>
      </c>
      <c r="F29" s="65">
        <v>181643</v>
      </c>
      <c r="G29" s="66">
        <v>919</v>
      </c>
      <c r="H29" s="87"/>
      <c r="I29" s="101"/>
    </row>
    <row r="30" spans="2:9" ht="15" customHeight="1">
      <c r="B30" s="84">
        <v>2</v>
      </c>
      <c r="C30" s="60" t="s">
        <v>9</v>
      </c>
      <c r="D30" s="61" t="s">
        <v>37</v>
      </c>
      <c r="E30" s="61" t="s">
        <v>38</v>
      </c>
      <c r="F30" s="61">
        <v>186516</v>
      </c>
      <c r="G30" s="62">
        <v>582</v>
      </c>
      <c r="H30" s="86">
        <f>+G30+G31</f>
        <v>1306</v>
      </c>
      <c r="I30" s="100">
        <v>18</v>
      </c>
    </row>
    <row r="31" spans="2:9" ht="15" customHeight="1" thickBot="1">
      <c r="B31" s="85"/>
      <c r="C31" s="63" t="s">
        <v>10</v>
      </c>
      <c r="D31" s="64" t="s">
        <v>39</v>
      </c>
      <c r="E31" s="64" t="s">
        <v>30</v>
      </c>
      <c r="F31" s="65">
        <v>898331</v>
      </c>
      <c r="G31" s="66">
        <v>724</v>
      </c>
      <c r="H31" s="87"/>
      <c r="I31" s="101"/>
    </row>
    <row r="32" spans="2:9" ht="15" customHeight="1">
      <c r="B32" s="84">
        <v>3</v>
      </c>
      <c r="C32" s="60" t="s">
        <v>9</v>
      </c>
      <c r="D32" s="61" t="s">
        <v>166</v>
      </c>
      <c r="E32" s="61" t="s">
        <v>66</v>
      </c>
      <c r="F32" s="61">
        <v>2812510</v>
      </c>
      <c r="G32" s="62">
        <v>513</v>
      </c>
      <c r="H32" s="86">
        <f>+G32+G33</f>
        <v>1269</v>
      </c>
      <c r="I32" s="100">
        <v>28</v>
      </c>
    </row>
    <row r="33" spans="2:9" ht="15" customHeight="1" thickBot="1">
      <c r="B33" s="85"/>
      <c r="C33" s="63" t="s">
        <v>10</v>
      </c>
      <c r="D33" s="67" t="s">
        <v>67</v>
      </c>
      <c r="E33" s="67" t="s">
        <v>68</v>
      </c>
      <c r="F33" s="68">
        <v>2814691</v>
      </c>
      <c r="G33" s="69">
        <v>756</v>
      </c>
      <c r="H33" s="87"/>
      <c r="I33" s="101"/>
    </row>
    <row r="34" spans="2:9" ht="15" customHeight="1">
      <c r="B34" s="84">
        <v>4</v>
      </c>
      <c r="C34" s="60" t="s">
        <v>9</v>
      </c>
      <c r="D34" s="61" t="s">
        <v>69</v>
      </c>
      <c r="E34" s="61" t="s">
        <v>70</v>
      </c>
      <c r="F34" s="61">
        <v>2815812</v>
      </c>
      <c r="G34" s="62">
        <v>598</v>
      </c>
      <c r="H34" s="86">
        <f>+G34+G35</f>
        <v>1349</v>
      </c>
      <c r="I34" s="100">
        <v>28</v>
      </c>
    </row>
    <row r="35" spans="2:9" ht="15" customHeight="1" thickBot="1">
      <c r="B35" s="85"/>
      <c r="C35" s="63" t="s">
        <v>10</v>
      </c>
      <c r="D35" s="64" t="s">
        <v>71</v>
      </c>
      <c r="E35" s="64" t="s">
        <v>70</v>
      </c>
      <c r="F35" s="65">
        <v>2815624</v>
      </c>
      <c r="G35" s="66">
        <v>751</v>
      </c>
      <c r="H35" s="87"/>
      <c r="I35" s="101"/>
    </row>
    <row r="36" spans="2:9" ht="15" customHeight="1">
      <c r="B36" s="84">
        <v>5</v>
      </c>
      <c r="C36" s="60" t="s">
        <v>9</v>
      </c>
      <c r="D36" s="61" t="s">
        <v>150</v>
      </c>
      <c r="E36" s="61" t="s">
        <v>151</v>
      </c>
      <c r="F36" s="61">
        <v>367892</v>
      </c>
      <c r="G36" s="62">
        <v>633</v>
      </c>
      <c r="H36" s="86">
        <f>+G36+G37</f>
        <v>1313</v>
      </c>
      <c r="I36" s="100">
        <v>36</v>
      </c>
    </row>
    <row r="37" spans="2:9" ht="15" customHeight="1" thickBot="1">
      <c r="B37" s="85"/>
      <c r="C37" s="63" t="s">
        <v>10</v>
      </c>
      <c r="D37" s="67" t="s">
        <v>152</v>
      </c>
      <c r="E37" s="67" t="s">
        <v>151</v>
      </c>
      <c r="F37" s="68">
        <v>368131</v>
      </c>
      <c r="G37" s="69">
        <v>680</v>
      </c>
      <c r="H37" s="87"/>
      <c r="I37" s="101"/>
    </row>
    <row r="38" spans="2:9" ht="15" customHeight="1">
      <c r="B38" s="84">
        <v>6</v>
      </c>
      <c r="C38" s="60" t="s">
        <v>9</v>
      </c>
      <c r="D38" s="61" t="s">
        <v>153</v>
      </c>
      <c r="E38" s="61" t="s">
        <v>154</v>
      </c>
      <c r="F38" s="61">
        <v>3610277</v>
      </c>
      <c r="G38" s="62">
        <v>500</v>
      </c>
      <c r="H38" s="86">
        <f>+G38+G39</f>
        <v>1455</v>
      </c>
      <c r="I38" s="100">
        <v>36</v>
      </c>
    </row>
    <row r="39" spans="2:9" ht="15" customHeight="1" thickBot="1">
      <c r="B39" s="85"/>
      <c r="C39" s="63" t="s">
        <v>10</v>
      </c>
      <c r="D39" s="67" t="s">
        <v>155</v>
      </c>
      <c r="E39" s="67" t="s">
        <v>154</v>
      </c>
      <c r="F39" s="68">
        <v>367249</v>
      </c>
      <c r="G39" s="69">
        <v>955</v>
      </c>
      <c r="H39" s="87"/>
      <c r="I39" s="101"/>
    </row>
    <row r="40" spans="2:9" ht="15" customHeight="1">
      <c r="B40" s="84">
        <v>7</v>
      </c>
      <c r="C40" s="60" t="s">
        <v>9</v>
      </c>
      <c r="D40" s="61" t="s">
        <v>86</v>
      </c>
      <c r="E40" s="61" t="s">
        <v>87</v>
      </c>
      <c r="F40" s="61">
        <v>3726530</v>
      </c>
      <c r="G40" s="62">
        <v>621</v>
      </c>
      <c r="H40" s="86">
        <f>+G40+G41</f>
        <v>1511</v>
      </c>
      <c r="I40" s="100">
        <v>37</v>
      </c>
    </row>
    <row r="41" spans="2:9" ht="15" customHeight="1" thickBot="1">
      <c r="B41" s="85"/>
      <c r="C41" s="63" t="s">
        <v>10</v>
      </c>
      <c r="D41" s="67" t="s">
        <v>88</v>
      </c>
      <c r="E41" s="67" t="s">
        <v>87</v>
      </c>
      <c r="F41" s="68">
        <v>3727567</v>
      </c>
      <c r="G41" s="69">
        <v>890</v>
      </c>
      <c r="H41" s="87"/>
      <c r="I41" s="101"/>
    </row>
    <row r="42" spans="2:9" ht="15" customHeight="1">
      <c r="B42" s="84">
        <v>8</v>
      </c>
      <c r="C42" s="60" t="s">
        <v>9</v>
      </c>
      <c r="D42" s="61" t="s">
        <v>89</v>
      </c>
      <c r="E42" s="61" t="s">
        <v>90</v>
      </c>
      <c r="F42" s="61">
        <v>3732933</v>
      </c>
      <c r="G42" s="62">
        <v>600</v>
      </c>
      <c r="H42" s="86">
        <f>+G42+G43</f>
        <v>1595</v>
      </c>
      <c r="I42" s="100">
        <v>37</v>
      </c>
    </row>
    <row r="43" spans="2:9" ht="15" customHeight="1" thickBot="1">
      <c r="B43" s="85"/>
      <c r="C43" s="63" t="s">
        <v>10</v>
      </c>
      <c r="D43" s="67" t="s">
        <v>91</v>
      </c>
      <c r="E43" s="67" t="s">
        <v>90</v>
      </c>
      <c r="F43" s="68">
        <v>3732260</v>
      </c>
      <c r="G43" s="69">
        <v>995</v>
      </c>
      <c r="H43" s="87"/>
      <c r="I43" s="101"/>
    </row>
    <row r="44" spans="2:9" ht="15" customHeight="1">
      <c r="B44" s="84">
        <v>9</v>
      </c>
      <c r="C44" s="60" t="s">
        <v>9</v>
      </c>
      <c r="D44" s="61" t="s">
        <v>22</v>
      </c>
      <c r="E44" s="61" t="s">
        <v>127</v>
      </c>
      <c r="F44" s="61">
        <v>72206</v>
      </c>
      <c r="G44" s="62">
        <v>874</v>
      </c>
      <c r="H44" s="86">
        <f>+G44+G45</f>
        <v>1479</v>
      </c>
      <c r="I44" s="100">
        <v>41</v>
      </c>
    </row>
    <row r="45" spans="2:9" ht="15" customHeight="1" thickBot="1">
      <c r="B45" s="85"/>
      <c r="C45" s="63" t="s">
        <v>10</v>
      </c>
      <c r="D45" s="67" t="s">
        <v>131</v>
      </c>
      <c r="E45" s="67" t="s">
        <v>127</v>
      </c>
      <c r="F45" s="68">
        <v>7223596</v>
      </c>
      <c r="G45" s="69">
        <v>605</v>
      </c>
      <c r="H45" s="99"/>
      <c r="I45" s="101"/>
    </row>
    <row r="46" spans="2:9" ht="15" customHeight="1">
      <c r="B46" s="84">
        <v>10</v>
      </c>
      <c r="C46" s="60" t="s">
        <v>9</v>
      </c>
      <c r="D46" s="61" t="s">
        <v>132</v>
      </c>
      <c r="E46" s="61" t="s">
        <v>127</v>
      </c>
      <c r="F46" s="61">
        <v>4114256</v>
      </c>
      <c r="G46" s="62">
        <v>622</v>
      </c>
      <c r="H46" s="86">
        <f>+G46+G47</f>
        <v>1159</v>
      </c>
      <c r="I46" s="100">
        <v>41</v>
      </c>
    </row>
    <row r="47" spans="2:9" ht="15" customHeight="1" thickBot="1">
      <c r="B47" s="85"/>
      <c r="C47" s="63" t="s">
        <v>10</v>
      </c>
      <c r="D47" s="67" t="s">
        <v>133</v>
      </c>
      <c r="E47" s="67" t="s">
        <v>134</v>
      </c>
      <c r="F47" s="68">
        <v>4116077</v>
      </c>
      <c r="G47" s="69">
        <v>537</v>
      </c>
      <c r="H47" s="87"/>
      <c r="I47" s="101"/>
    </row>
    <row r="48" ht="15" customHeight="1"/>
    <row r="49" ht="15" customHeight="1"/>
    <row r="50" ht="15" customHeight="1"/>
  </sheetData>
  <sheetProtection/>
  <mergeCells count="64">
    <mergeCell ref="I46:I47"/>
    <mergeCell ref="I32:I33"/>
    <mergeCell ref="I34:I35"/>
    <mergeCell ref="I36:I37"/>
    <mergeCell ref="I38:I39"/>
    <mergeCell ref="I40:I41"/>
    <mergeCell ref="I42:I43"/>
    <mergeCell ref="I44:I45"/>
    <mergeCell ref="I17:I18"/>
    <mergeCell ref="I19:I20"/>
    <mergeCell ref="I21:I22"/>
    <mergeCell ref="I23:I24"/>
    <mergeCell ref="I28:I29"/>
    <mergeCell ref="I30:I31"/>
    <mergeCell ref="I5:I6"/>
    <mergeCell ref="I7:I8"/>
    <mergeCell ref="I9:I10"/>
    <mergeCell ref="I11:I12"/>
    <mergeCell ref="I13:I14"/>
    <mergeCell ref="I15:I16"/>
    <mergeCell ref="B36:B37"/>
    <mergeCell ref="H36:H37"/>
    <mergeCell ref="H34:H35"/>
    <mergeCell ref="H32:H33"/>
    <mergeCell ref="B34:B35"/>
    <mergeCell ref="H42:H43"/>
    <mergeCell ref="B38:B39"/>
    <mergeCell ref="H38:H39"/>
    <mergeCell ref="B32:B33"/>
    <mergeCell ref="B44:B45"/>
    <mergeCell ref="H44:H45"/>
    <mergeCell ref="B46:B47"/>
    <mergeCell ref="B40:B41"/>
    <mergeCell ref="H40:H41"/>
    <mergeCell ref="B42:B43"/>
    <mergeCell ref="H46:H47"/>
    <mergeCell ref="B27:C27"/>
    <mergeCell ref="B2:H2"/>
    <mergeCell ref="B3:H3"/>
    <mergeCell ref="B4:C4"/>
    <mergeCell ref="H5:H6"/>
    <mergeCell ref="H7:H8"/>
    <mergeCell ref="H9:H10"/>
    <mergeCell ref="B5:B6"/>
    <mergeCell ref="B7:B8"/>
    <mergeCell ref="B9:B10"/>
    <mergeCell ref="B17:B18"/>
    <mergeCell ref="H11:H12"/>
    <mergeCell ref="H13:H14"/>
    <mergeCell ref="H15:H16"/>
    <mergeCell ref="H17:H18"/>
    <mergeCell ref="B11:B12"/>
    <mergeCell ref="B13:B14"/>
    <mergeCell ref="B15:B16"/>
    <mergeCell ref="B30:B31"/>
    <mergeCell ref="H30:H31"/>
    <mergeCell ref="B19:B20"/>
    <mergeCell ref="B21:B22"/>
    <mergeCell ref="B23:B24"/>
    <mergeCell ref="H23:H24"/>
    <mergeCell ref="H21:H22"/>
    <mergeCell ref="B28:B29"/>
    <mergeCell ref="H28:H29"/>
    <mergeCell ref="H19:H20"/>
  </mergeCells>
  <printOptions horizontalCentered="1"/>
  <pageMargins left="0.1968503937007874" right="0.1968503937007874" top="0" bottom="0" header="0" footer="0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N46"/>
  <sheetViews>
    <sheetView showZeros="0" zoomScale="75" zoomScaleNormal="75" zoomScalePageLayoutView="0" workbookViewId="0" topLeftCell="A10">
      <selection activeCell="L46" sqref="L46"/>
    </sheetView>
  </sheetViews>
  <sheetFormatPr defaultColWidth="11.421875" defaultRowHeight="12.75"/>
  <cols>
    <col min="1" max="1" width="3.8515625" style="2" customWidth="1"/>
    <col min="2" max="2" width="7.00390625" style="2" customWidth="1"/>
    <col min="3" max="3" width="19.7109375" style="2" customWidth="1"/>
    <col min="4" max="4" width="35.00390625" style="2" bestFit="1" customWidth="1"/>
    <col min="5" max="5" width="41.421875" style="2" bestFit="1" customWidth="1"/>
    <col min="6" max="6" width="13.421875" style="2" customWidth="1"/>
    <col min="7" max="7" width="10.7109375" style="2" customWidth="1"/>
    <col min="8" max="8" width="19.7109375" style="5" customWidth="1"/>
    <col min="9" max="9" width="3.8515625" style="39" customWidth="1"/>
    <col min="10" max="16384" width="11.421875" style="2" customWidth="1"/>
  </cols>
  <sheetData>
    <row r="2" spans="2:9" s="1" customFormat="1" ht="31.5" customHeight="1">
      <c r="B2" s="94" t="s">
        <v>28</v>
      </c>
      <c r="C2" s="94"/>
      <c r="D2" s="94"/>
      <c r="E2" s="94"/>
      <c r="F2" s="94"/>
      <c r="G2" s="94"/>
      <c r="H2" s="94"/>
      <c r="I2" s="33"/>
    </row>
    <row r="3" spans="2:9" ht="17.25" customHeight="1">
      <c r="B3" s="7"/>
      <c r="C3" s="8"/>
      <c r="D3" s="11"/>
      <c r="E3" s="11"/>
      <c r="F3" s="10"/>
      <c r="G3" s="10"/>
      <c r="H3" s="10"/>
      <c r="I3" s="36"/>
    </row>
    <row r="4" spans="2:9" ht="24.75" customHeight="1" thickBot="1">
      <c r="B4" s="105" t="s">
        <v>1</v>
      </c>
      <c r="C4" s="105"/>
      <c r="D4" s="105"/>
      <c r="E4" s="105"/>
      <c r="F4" s="105"/>
      <c r="G4" s="105"/>
      <c r="H4" s="105"/>
      <c r="I4" s="34"/>
    </row>
    <row r="5" spans="2:9" s="4" customFormat="1" ht="21.75" customHeight="1" thickBot="1">
      <c r="B5" s="97" t="s">
        <v>11</v>
      </c>
      <c r="C5" s="98"/>
      <c r="D5" s="21" t="s">
        <v>6</v>
      </c>
      <c r="E5" s="22" t="s">
        <v>5</v>
      </c>
      <c r="F5" s="23" t="s">
        <v>4</v>
      </c>
      <c r="G5" s="23" t="s">
        <v>7</v>
      </c>
      <c r="H5" s="24" t="s">
        <v>8</v>
      </c>
      <c r="I5" s="38"/>
    </row>
    <row r="6" spans="2:10" s="20" customFormat="1" ht="18" customHeight="1">
      <c r="B6" s="88">
        <v>1</v>
      </c>
      <c r="C6" s="48" t="s">
        <v>9</v>
      </c>
      <c r="D6" s="55" t="s">
        <v>40</v>
      </c>
      <c r="E6" s="55" t="s">
        <v>41</v>
      </c>
      <c r="F6" s="55">
        <v>189158</v>
      </c>
      <c r="G6" s="56">
        <v>921</v>
      </c>
      <c r="H6" s="90">
        <f>SUM(G6:G7)</f>
        <v>1808</v>
      </c>
      <c r="I6" s="106">
        <v>18</v>
      </c>
      <c r="J6" s="100"/>
    </row>
    <row r="7" spans="2:10" s="20" customFormat="1" ht="18" customHeight="1" thickBot="1">
      <c r="B7" s="103"/>
      <c r="C7" s="51" t="s">
        <v>10</v>
      </c>
      <c r="D7" s="70" t="s">
        <v>42</v>
      </c>
      <c r="E7" s="70" t="s">
        <v>41</v>
      </c>
      <c r="F7" s="71">
        <v>187804</v>
      </c>
      <c r="G7" s="72">
        <v>887</v>
      </c>
      <c r="H7" s="91"/>
      <c r="I7" s="107"/>
      <c r="J7" s="101"/>
    </row>
    <row r="8" spans="2:10" s="20" customFormat="1" ht="18" customHeight="1">
      <c r="B8" s="88">
        <v>2</v>
      </c>
      <c r="C8" s="48" t="s">
        <v>9</v>
      </c>
      <c r="D8" s="55" t="s">
        <v>43</v>
      </c>
      <c r="E8" s="55" t="s">
        <v>33</v>
      </c>
      <c r="F8" s="55">
        <v>366624</v>
      </c>
      <c r="G8" s="56">
        <v>500</v>
      </c>
      <c r="H8" s="90">
        <f>SUM(G8:G9)</f>
        <v>1906</v>
      </c>
      <c r="I8" s="106">
        <v>18</v>
      </c>
      <c r="J8" s="100"/>
    </row>
    <row r="9" spans="2:10" s="20" customFormat="1" ht="18" customHeight="1" thickBot="1">
      <c r="B9" s="103"/>
      <c r="C9" s="51" t="s">
        <v>10</v>
      </c>
      <c r="D9" s="70" t="s">
        <v>44</v>
      </c>
      <c r="E9" s="70" t="s">
        <v>33</v>
      </c>
      <c r="F9" s="71">
        <v>188117</v>
      </c>
      <c r="G9" s="72">
        <v>1406</v>
      </c>
      <c r="H9" s="91"/>
      <c r="I9" s="107"/>
      <c r="J9" s="101"/>
    </row>
    <row r="10" spans="2:10" s="20" customFormat="1" ht="18" customHeight="1">
      <c r="B10" s="88">
        <v>3</v>
      </c>
      <c r="C10" s="48" t="s">
        <v>9</v>
      </c>
      <c r="D10" s="55" t="s">
        <v>72</v>
      </c>
      <c r="E10" s="55" t="s">
        <v>64</v>
      </c>
      <c r="F10" s="55">
        <v>2811457</v>
      </c>
      <c r="G10" s="56">
        <v>775</v>
      </c>
      <c r="H10" s="90">
        <f>SUM(G10:G11)</f>
        <v>1784</v>
      </c>
      <c r="I10" s="106">
        <v>28</v>
      </c>
      <c r="J10" s="100"/>
    </row>
    <row r="11" spans="2:10" s="20" customFormat="1" ht="18" customHeight="1" thickBot="1">
      <c r="B11" s="103"/>
      <c r="C11" s="51" t="s">
        <v>10</v>
      </c>
      <c r="D11" s="71" t="s">
        <v>73</v>
      </c>
      <c r="E11" s="71" t="s">
        <v>64</v>
      </c>
      <c r="F11" s="71">
        <v>2810358</v>
      </c>
      <c r="G11" s="72">
        <v>1009</v>
      </c>
      <c r="H11" s="91"/>
      <c r="I11" s="107"/>
      <c r="J11" s="101"/>
    </row>
    <row r="12" spans="2:10" s="20" customFormat="1" ht="18" customHeight="1">
      <c r="B12" s="88">
        <v>4</v>
      </c>
      <c r="C12" s="48" t="s">
        <v>9</v>
      </c>
      <c r="D12" s="55" t="s">
        <v>74</v>
      </c>
      <c r="E12" s="55" t="s">
        <v>75</v>
      </c>
      <c r="F12" s="55">
        <v>288648</v>
      </c>
      <c r="G12" s="56">
        <v>715</v>
      </c>
      <c r="H12" s="90">
        <f>+G12+G13</f>
        <v>1798</v>
      </c>
      <c r="I12" s="106">
        <v>28</v>
      </c>
      <c r="J12" s="100"/>
    </row>
    <row r="13" spans="2:10" s="20" customFormat="1" ht="18" customHeight="1" thickBot="1">
      <c r="B13" s="103"/>
      <c r="C13" s="51" t="s">
        <v>10</v>
      </c>
      <c r="D13" s="70" t="s">
        <v>76</v>
      </c>
      <c r="E13" s="70" t="s">
        <v>75</v>
      </c>
      <c r="F13" s="71">
        <v>7837159</v>
      </c>
      <c r="G13" s="72">
        <v>1083</v>
      </c>
      <c r="H13" s="104"/>
      <c r="I13" s="107"/>
      <c r="J13" s="101"/>
    </row>
    <row r="14" spans="2:10" s="20" customFormat="1" ht="18" customHeight="1">
      <c r="B14" s="88">
        <v>5</v>
      </c>
      <c r="C14" s="48" t="s">
        <v>9</v>
      </c>
      <c r="D14" s="55" t="s">
        <v>156</v>
      </c>
      <c r="E14" s="55" t="s">
        <v>157</v>
      </c>
      <c r="F14" s="56">
        <v>8610598</v>
      </c>
      <c r="G14" s="56">
        <v>621</v>
      </c>
      <c r="H14" s="90">
        <f>SUM(G14:G15)</f>
        <v>1866</v>
      </c>
      <c r="I14" s="106">
        <v>36</v>
      </c>
      <c r="J14" s="100"/>
    </row>
    <row r="15" spans="2:10" s="20" customFormat="1" ht="18" customHeight="1" thickBot="1">
      <c r="B15" s="103"/>
      <c r="C15" s="51" t="s">
        <v>10</v>
      </c>
      <c r="D15" s="57" t="s">
        <v>158</v>
      </c>
      <c r="E15" s="57" t="s">
        <v>157</v>
      </c>
      <c r="F15" s="57">
        <v>8614962</v>
      </c>
      <c r="G15" s="73">
        <v>1245</v>
      </c>
      <c r="H15" s="91"/>
      <c r="I15" s="107"/>
      <c r="J15" s="101"/>
    </row>
    <row r="16" spans="2:10" s="20" customFormat="1" ht="18" customHeight="1">
      <c r="B16" s="88">
        <v>6</v>
      </c>
      <c r="C16" s="48" t="s">
        <v>9</v>
      </c>
      <c r="D16" s="55" t="s">
        <v>25</v>
      </c>
      <c r="E16" s="55" t="s">
        <v>159</v>
      </c>
      <c r="F16" s="55">
        <v>7857958</v>
      </c>
      <c r="G16" s="56">
        <v>600</v>
      </c>
      <c r="H16" s="90">
        <f>+G16+G17</f>
        <v>1622</v>
      </c>
      <c r="I16" s="106">
        <v>36</v>
      </c>
      <c r="J16" s="100"/>
    </row>
    <row r="17" spans="2:10" s="20" customFormat="1" ht="18" customHeight="1" thickBot="1">
      <c r="B17" s="103"/>
      <c r="C17" s="51" t="s">
        <v>10</v>
      </c>
      <c r="D17" s="70" t="s">
        <v>26</v>
      </c>
      <c r="E17" s="70" t="s">
        <v>159</v>
      </c>
      <c r="F17" s="71">
        <v>5948415</v>
      </c>
      <c r="G17" s="72">
        <v>1022</v>
      </c>
      <c r="H17" s="104"/>
      <c r="I17" s="107"/>
      <c r="J17" s="101"/>
    </row>
    <row r="18" spans="2:10" s="20" customFormat="1" ht="18" customHeight="1">
      <c r="B18" s="88">
        <v>7</v>
      </c>
      <c r="C18" s="48" t="s">
        <v>9</v>
      </c>
      <c r="D18" s="55" t="s">
        <v>94</v>
      </c>
      <c r="E18" s="55" t="s">
        <v>95</v>
      </c>
      <c r="F18" s="55">
        <v>3722754</v>
      </c>
      <c r="G18" s="56">
        <v>797</v>
      </c>
      <c r="H18" s="90">
        <f>+G18+G19</f>
        <v>1904</v>
      </c>
      <c r="I18" s="106">
        <v>37</v>
      </c>
      <c r="J18" s="100"/>
    </row>
    <row r="19" spans="2:10" s="20" customFormat="1" ht="18" customHeight="1" thickBot="1">
      <c r="B19" s="103"/>
      <c r="C19" s="51" t="s">
        <v>10</v>
      </c>
      <c r="D19" s="70" t="s">
        <v>96</v>
      </c>
      <c r="E19" s="70" t="s">
        <v>95</v>
      </c>
      <c r="F19" s="71">
        <v>3728191</v>
      </c>
      <c r="G19" s="72">
        <v>1107</v>
      </c>
      <c r="H19" s="104"/>
      <c r="I19" s="107"/>
      <c r="J19" s="101"/>
    </row>
    <row r="20" spans="2:10" s="20" customFormat="1" ht="18" customHeight="1">
      <c r="B20" s="88">
        <v>8</v>
      </c>
      <c r="C20" s="48" t="s">
        <v>9</v>
      </c>
      <c r="D20" s="55" t="s">
        <v>97</v>
      </c>
      <c r="E20" s="55" t="s">
        <v>98</v>
      </c>
      <c r="F20" s="55">
        <v>375403</v>
      </c>
      <c r="G20" s="56">
        <v>725</v>
      </c>
      <c r="H20" s="90">
        <f>+G20+G21</f>
        <v>1761</v>
      </c>
      <c r="I20" s="106">
        <v>37</v>
      </c>
      <c r="J20" s="100"/>
    </row>
    <row r="21" spans="2:10" s="20" customFormat="1" ht="18" customHeight="1" thickBot="1">
      <c r="B21" s="103"/>
      <c r="C21" s="51" t="s">
        <v>10</v>
      </c>
      <c r="D21" s="70" t="s">
        <v>99</v>
      </c>
      <c r="E21" s="57" t="s">
        <v>100</v>
      </c>
      <c r="F21" s="71">
        <v>372846</v>
      </c>
      <c r="G21" s="72">
        <v>1036</v>
      </c>
      <c r="H21" s="104"/>
      <c r="I21" s="107"/>
      <c r="J21" s="101"/>
    </row>
    <row r="22" spans="2:10" s="20" customFormat="1" ht="18" customHeight="1">
      <c r="B22" s="88">
        <v>9</v>
      </c>
      <c r="C22" s="48" t="s">
        <v>9</v>
      </c>
      <c r="D22" s="55" t="s">
        <v>19</v>
      </c>
      <c r="E22" s="55" t="s">
        <v>135</v>
      </c>
      <c r="F22" s="55">
        <v>363784</v>
      </c>
      <c r="G22" s="56">
        <v>842</v>
      </c>
      <c r="H22" s="90">
        <f>+G22+G23</f>
        <v>1842</v>
      </c>
      <c r="I22" s="106">
        <v>41</v>
      </c>
      <c r="J22" s="100"/>
    </row>
    <row r="23" spans="2:10" s="20" customFormat="1" ht="18" customHeight="1" thickBot="1">
      <c r="B23" s="103"/>
      <c r="C23" s="51" t="s">
        <v>10</v>
      </c>
      <c r="D23" s="57" t="s">
        <v>136</v>
      </c>
      <c r="E23" s="57" t="s">
        <v>135</v>
      </c>
      <c r="F23" s="58">
        <v>4112453</v>
      </c>
      <c r="G23" s="59">
        <v>1000</v>
      </c>
      <c r="H23" s="104"/>
      <c r="I23" s="107"/>
      <c r="J23" s="101"/>
    </row>
    <row r="24" spans="2:10" s="20" customFormat="1" ht="18" customHeight="1">
      <c r="B24" s="88">
        <v>10</v>
      </c>
      <c r="C24" s="48" t="s">
        <v>9</v>
      </c>
      <c r="D24" s="55" t="s">
        <v>137</v>
      </c>
      <c r="E24" s="55" t="s">
        <v>138</v>
      </c>
      <c r="F24" s="55">
        <v>4110668</v>
      </c>
      <c r="G24" s="56">
        <v>761</v>
      </c>
      <c r="H24" s="90">
        <f>+G24+G25</f>
        <v>1757</v>
      </c>
      <c r="I24" s="106">
        <v>41</v>
      </c>
      <c r="J24" s="100"/>
    </row>
    <row r="25" spans="2:10" s="20" customFormat="1" ht="18" customHeight="1" thickBot="1">
      <c r="B25" s="103"/>
      <c r="C25" s="51" t="s">
        <v>10</v>
      </c>
      <c r="D25" s="70" t="s">
        <v>139</v>
      </c>
      <c r="E25" s="70" t="s">
        <v>135</v>
      </c>
      <c r="F25" s="71">
        <v>4113727</v>
      </c>
      <c r="G25" s="72">
        <v>996</v>
      </c>
      <c r="H25" s="104"/>
      <c r="I25" s="107"/>
      <c r="J25" s="101"/>
    </row>
    <row r="26" spans="2:10" s="20" customFormat="1" ht="18" customHeight="1">
      <c r="B26" s="88">
        <v>11</v>
      </c>
      <c r="C26" s="48" t="s">
        <v>9</v>
      </c>
      <c r="D26" s="55" t="s">
        <v>109</v>
      </c>
      <c r="E26" s="55" t="s">
        <v>110</v>
      </c>
      <c r="F26" s="55">
        <v>4530487</v>
      </c>
      <c r="G26" s="56">
        <v>857</v>
      </c>
      <c r="H26" s="90">
        <f>+G26+G27</f>
        <v>1823</v>
      </c>
      <c r="I26" s="106">
        <v>45</v>
      </c>
      <c r="J26" s="100"/>
    </row>
    <row r="27" spans="2:10" s="20" customFormat="1" ht="18" customHeight="1" thickBot="1">
      <c r="B27" s="103"/>
      <c r="C27" s="51" t="s">
        <v>10</v>
      </c>
      <c r="D27" s="70" t="s">
        <v>111</v>
      </c>
      <c r="E27" s="70" t="s">
        <v>110</v>
      </c>
      <c r="F27" s="71">
        <v>4529052</v>
      </c>
      <c r="G27" s="72">
        <v>966</v>
      </c>
      <c r="H27" s="104"/>
      <c r="I27" s="107"/>
      <c r="J27" s="101"/>
    </row>
    <row r="28" spans="2:10" s="20" customFormat="1" ht="18" customHeight="1">
      <c r="B28" s="88">
        <v>12</v>
      </c>
      <c r="C28" s="48" t="s">
        <v>9</v>
      </c>
      <c r="D28" s="55" t="s">
        <v>112</v>
      </c>
      <c r="E28" s="55" t="s">
        <v>113</v>
      </c>
      <c r="F28" s="55">
        <v>4515673</v>
      </c>
      <c r="G28" s="56">
        <v>793</v>
      </c>
      <c r="H28" s="90">
        <f>+G28+G29</f>
        <v>1989</v>
      </c>
      <c r="I28" s="106">
        <v>45</v>
      </c>
      <c r="J28" s="100"/>
    </row>
    <row r="29" spans="2:10" s="20" customFormat="1" ht="18" customHeight="1" thickBot="1">
      <c r="B29" s="103"/>
      <c r="C29" s="51" t="s">
        <v>10</v>
      </c>
      <c r="D29" s="57" t="s">
        <v>114</v>
      </c>
      <c r="E29" s="57" t="s">
        <v>113</v>
      </c>
      <c r="F29" s="58">
        <v>4511379</v>
      </c>
      <c r="G29" s="59">
        <v>1196</v>
      </c>
      <c r="H29" s="104"/>
      <c r="I29" s="107"/>
      <c r="J29" s="101"/>
    </row>
    <row r="30" spans="2:9" s="12" customFormat="1" ht="15" customHeight="1">
      <c r="B30" s="41"/>
      <c r="C30" s="42"/>
      <c r="D30" s="43"/>
      <c r="E30" s="43"/>
      <c r="F30" s="44"/>
      <c r="G30" s="44"/>
      <c r="H30" s="45"/>
      <c r="I30" s="37"/>
    </row>
    <row r="31" spans="2:9" s="12" customFormat="1" ht="15" customHeight="1" thickBot="1">
      <c r="B31" s="46"/>
      <c r="C31" s="30"/>
      <c r="D31" s="31"/>
      <c r="E31" s="31"/>
      <c r="F31" s="32"/>
      <c r="G31" s="32"/>
      <c r="H31" s="47"/>
      <c r="I31" s="37"/>
    </row>
    <row r="32" spans="2:8" ht="22.5" customHeight="1" thickBot="1">
      <c r="B32" s="92" t="s">
        <v>27</v>
      </c>
      <c r="C32" s="93"/>
      <c r="D32" s="13" t="s">
        <v>6</v>
      </c>
      <c r="E32" s="14" t="s">
        <v>5</v>
      </c>
      <c r="F32" s="15" t="s">
        <v>4</v>
      </c>
      <c r="G32" s="15" t="s">
        <v>7</v>
      </c>
      <c r="H32" s="16" t="s">
        <v>8</v>
      </c>
    </row>
    <row r="33" spans="2:10" ht="15" customHeight="1">
      <c r="B33" s="84">
        <v>1</v>
      </c>
      <c r="C33" s="60" t="s">
        <v>9</v>
      </c>
      <c r="D33" s="61" t="s">
        <v>45</v>
      </c>
      <c r="E33" s="61" t="s">
        <v>46</v>
      </c>
      <c r="F33" s="61">
        <v>181400</v>
      </c>
      <c r="G33" s="62">
        <v>890</v>
      </c>
      <c r="H33" s="86">
        <f>+G33+G34</f>
        <v>1635</v>
      </c>
      <c r="I33" s="106">
        <v>18</v>
      </c>
      <c r="J33" s="100"/>
    </row>
    <row r="34" spans="2:10" ht="15" customHeight="1" thickBot="1">
      <c r="B34" s="102"/>
      <c r="C34" s="63" t="s">
        <v>10</v>
      </c>
      <c r="D34" s="64" t="s">
        <v>167</v>
      </c>
      <c r="E34" s="64" t="s">
        <v>46</v>
      </c>
      <c r="F34" s="65">
        <v>1810825</v>
      </c>
      <c r="G34" s="66">
        <v>745</v>
      </c>
      <c r="H34" s="99"/>
      <c r="I34" s="107"/>
      <c r="J34" s="101"/>
    </row>
    <row r="35" spans="2:14" ht="15" customHeight="1">
      <c r="B35" s="84">
        <v>2</v>
      </c>
      <c r="C35" s="60" t="s">
        <v>9</v>
      </c>
      <c r="D35" s="61" t="s">
        <v>47</v>
      </c>
      <c r="E35" s="61" t="s">
        <v>33</v>
      </c>
      <c r="F35" s="61">
        <v>2913253</v>
      </c>
      <c r="G35" s="62">
        <v>860</v>
      </c>
      <c r="H35" s="86">
        <f>+G35+G36</f>
        <v>1900</v>
      </c>
      <c r="I35" s="106">
        <v>18</v>
      </c>
      <c r="J35" s="100"/>
      <c r="N35" s="39"/>
    </row>
    <row r="36" spans="2:14" ht="15" customHeight="1" thickBot="1">
      <c r="B36" s="102"/>
      <c r="C36" s="63" t="s">
        <v>10</v>
      </c>
      <c r="D36" s="64" t="s">
        <v>48</v>
      </c>
      <c r="E36" s="64" t="s">
        <v>33</v>
      </c>
      <c r="F36" s="65">
        <v>186213</v>
      </c>
      <c r="G36" s="66">
        <v>1040</v>
      </c>
      <c r="H36" s="99"/>
      <c r="I36" s="107"/>
      <c r="J36" s="101"/>
      <c r="N36" s="39"/>
    </row>
    <row r="37" spans="2:14" ht="15" customHeight="1">
      <c r="B37" s="84">
        <v>3</v>
      </c>
      <c r="C37" s="60" t="s">
        <v>9</v>
      </c>
      <c r="D37" s="61" t="s">
        <v>160</v>
      </c>
      <c r="E37" s="61" t="s">
        <v>161</v>
      </c>
      <c r="F37" s="61">
        <v>368011</v>
      </c>
      <c r="G37" s="62">
        <v>798</v>
      </c>
      <c r="H37" s="86">
        <f>+G37+G38</f>
        <v>1899</v>
      </c>
      <c r="I37" s="106">
        <v>36</v>
      </c>
      <c r="J37" s="100"/>
      <c r="N37" s="39"/>
    </row>
    <row r="38" spans="2:14" ht="15" customHeight="1" thickBot="1">
      <c r="B38" s="102"/>
      <c r="C38" s="63" t="s">
        <v>10</v>
      </c>
      <c r="D38" s="67" t="s">
        <v>162</v>
      </c>
      <c r="E38" s="67" t="s">
        <v>161</v>
      </c>
      <c r="F38" s="68">
        <v>362292</v>
      </c>
      <c r="G38" s="69">
        <v>1101</v>
      </c>
      <c r="H38" s="99"/>
      <c r="I38" s="107"/>
      <c r="J38" s="101"/>
      <c r="N38" s="39"/>
    </row>
    <row r="39" spans="2:14" ht="15" customHeight="1">
      <c r="B39" s="84">
        <v>4</v>
      </c>
      <c r="C39" s="60" t="s">
        <v>9</v>
      </c>
      <c r="D39" s="61" t="s">
        <v>163</v>
      </c>
      <c r="E39" s="61" t="s">
        <v>164</v>
      </c>
      <c r="F39" s="62">
        <v>3662</v>
      </c>
      <c r="G39" s="62">
        <v>631</v>
      </c>
      <c r="H39" s="86">
        <f>+G39+G40</f>
        <v>1635</v>
      </c>
      <c r="I39" s="106">
        <v>36</v>
      </c>
      <c r="J39" s="100"/>
      <c r="N39" s="39"/>
    </row>
    <row r="40" spans="2:10" ht="15" customHeight="1" thickBot="1">
      <c r="B40" s="102"/>
      <c r="C40" s="63" t="s">
        <v>10</v>
      </c>
      <c r="D40" s="67" t="s">
        <v>165</v>
      </c>
      <c r="E40" s="67" t="s">
        <v>164</v>
      </c>
      <c r="F40" s="67">
        <v>367159</v>
      </c>
      <c r="G40" s="75">
        <v>1004</v>
      </c>
      <c r="H40" s="99"/>
      <c r="I40" s="107"/>
      <c r="J40" s="101"/>
    </row>
    <row r="41" spans="2:10" ht="15" customHeight="1">
      <c r="B41" s="84">
        <v>5</v>
      </c>
      <c r="C41" s="60" t="s">
        <v>9</v>
      </c>
      <c r="D41" s="61" t="s">
        <v>101</v>
      </c>
      <c r="E41" s="61" t="s">
        <v>102</v>
      </c>
      <c r="F41" s="61">
        <v>3728078</v>
      </c>
      <c r="G41" s="62">
        <v>766</v>
      </c>
      <c r="H41" s="86">
        <f>+G41+G42</f>
        <v>1880</v>
      </c>
      <c r="I41" s="106">
        <v>37</v>
      </c>
      <c r="J41" s="100"/>
    </row>
    <row r="42" spans="2:10" ht="15" customHeight="1" thickBot="1">
      <c r="B42" s="102"/>
      <c r="C42" s="63" t="s">
        <v>10</v>
      </c>
      <c r="D42" s="67" t="s">
        <v>103</v>
      </c>
      <c r="E42" s="67" t="s">
        <v>102</v>
      </c>
      <c r="F42" s="68">
        <v>3725971</v>
      </c>
      <c r="G42" s="69">
        <v>1114</v>
      </c>
      <c r="H42" s="99"/>
      <c r="I42" s="107"/>
      <c r="J42" s="101"/>
    </row>
    <row r="43" spans="2:10" ht="15" customHeight="1">
      <c r="B43" s="84">
        <v>6</v>
      </c>
      <c r="C43" s="60" t="s">
        <v>9</v>
      </c>
      <c r="D43" s="61" t="s">
        <v>115</v>
      </c>
      <c r="E43" s="61" t="s">
        <v>116</v>
      </c>
      <c r="F43" s="62">
        <v>2813195</v>
      </c>
      <c r="G43" s="62">
        <v>779</v>
      </c>
      <c r="H43" s="86">
        <f>+G43+G44</f>
        <v>1957</v>
      </c>
      <c r="I43" s="106">
        <v>45</v>
      </c>
      <c r="J43" s="100"/>
    </row>
    <row r="44" spans="2:10" ht="15" customHeight="1" thickBot="1">
      <c r="B44" s="102"/>
      <c r="C44" s="63" t="s">
        <v>10</v>
      </c>
      <c r="D44" s="67" t="s">
        <v>117</v>
      </c>
      <c r="E44" s="67" t="s">
        <v>116</v>
      </c>
      <c r="F44" s="67">
        <v>288850</v>
      </c>
      <c r="G44" s="75">
        <v>1178</v>
      </c>
      <c r="H44" s="99"/>
      <c r="I44" s="107"/>
      <c r="J44" s="101"/>
    </row>
    <row r="45" spans="2:10" ht="15" customHeight="1">
      <c r="B45" s="84">
        <v>7</v>
      </c>
      <c r="C45" s="60" t="s">
        <v>9</v>
      </c>
      <c r="D45" s="61" t="s">
        <v>118</v>
      </c>
      <c r="E45" s="61" t="s">
        <v>119</v>
      </c>
      <c r="F45" s="61">
        <v>4535540</v>
      </c>
      <c r="G45" s="62">
        <v>689</v>
      </c>
      <c r="H45" s="86">
        <f>+G45+G46</f>
        <v>1902</v>
      </c>
      <c r="I45" s="106">
        <v>45</v>
      </c>
      <c r="J45" s="100"/>
    </row>
    <row r="46" spans="2:10" ht="15" customHeight="1" thickBot="1">
      <c r="B46" s="102"/>
      <c r="C46" s="63" t="s">
        <v>10</v>
      </c>
      <c r="D46" s="64" t="s">
        <v>120</v>
      </c>
      <c r="E46" s="67" t="s">
        <v>121</v>
      </c>
      <c r="F46" s="65">
        <v>4512761</v>
      </c>
      <c r="G46" s="66">
        <v>1213</v>
      </c>
      <c r="H46" s="99"/>
      <c r="I46" s="107"/>
      <c r="J46" s="10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61">
    <mergeCell ref="I43:J44"/>
    <mergeCell ref="I45:J46"/>
    <mergeCell ref="I33:J34"/>
    <mergeCell ref="I35:J36"/>
    <mergeCell ref="I37:J38"/>
    <mergeCell ref="I39:J40"/>
    <mergeCell ref="I41:J42"/>
    <mergeCell ref="I18:J19"/>
    <mergeCell ref="I20:J21"/>
    <mergeCell ref="I22:J23"/>
    <mergeCell ref="I24:J25"/>
    <mergeCell ref="I26:J27"/>
    <mergeCell ref="I28:J29"/>
    <mergeCell ref="I6:J7"/>
    <mergeCell ref="I8:J9"/>
    <mergeCell ref="I10:J11"/>
    <mergeCell ref="I12:J13"/>
    <mergeCell ref="I14:J15"/>
    <mergeCell ref="I16:J17"/>
    <mergeCell ref="B39:B40"/>
    <mergeCell ref="H39:H40"/>
    <mergeCell ref="B41:B42"/>
    <mergeCell ref="H41:H42"/>
    <mergeCell ref="B37:B38"/>
    <mergeCell ref="H37:H38"/>
    <mergeCell ref="B6:B7"/>
    <mergeCell ref="H6:H7"/>
    <mergeCell ref="B33:B34"/>
    <mergeCell ref="H33:H34"/>
    <mergeCell ref="B12:B13"/>
    <mergeCell ref="H12:H13"/>
    <mergeCell ref="B20:B21"/>
    <mergeCell ref="H20:H21"/>
    <mergeCell ref="B22:B23"/>
    <mergeCell ref="H22:H23"/>
    <mergeCell ref="B2:H2"/>
    <mergeCell ref="B4:H4"/>
    <mergeCell ref="B5:C5"/>
    <mergeCell ref="B32:C32"/>
    <mergeCell ref="B35:B36"/>
    <mergeCell ref="H35:H36"/>
    <mergeCell ref="H18:H19"/>
    <mergeCell ref="H8:H9"/>
    <mergeCell ref="B10:B11"/>
    <mergeCell ref="H10:H11"/>
    <mergeCell ref="B8:B9"/>
    <mergeCell ref="B14:B15"/>
    <mergeCell ref="H14:H15"/>
    <mergeCell ref="B16:B17"/>
    <mergeCell ref="H16:H17"/>
    <mergeCell ref="B18:B19"/>
    <mergeCell ref="B43:B44"/>
    <mergeCell ref="H43:H44"/>
    <mergeCell ref="B45:B46"/>
    <mergeCell ref="H45:H46"/>
    <mergeCell ref="B24:B25"/>
    <mergeCell ref="H24:H25"/>
    <mergeCell ref="B26:B27"/>
    <mergeCell ref="H26:H27"/>
    <mergeCell ref="B28:B29"/>
    <mergeCell ref="H28:H29"/>
  </mergeCells>
  <printOptions horizontalCentered="1"/>
  <pageMargins left="0.1968503937007874" right="0.1968503937007874" top="0" bottom="0" header="0" footer="0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N28"/>
  <sheetViews>
    <sheetView showZeros="0" zoomScale="75" zoomScaleNormal="75" zoomScalePageLayoutView="0" workbookViewId="0" topLeftCell="A1">
      <selection activeCell="D37" sqref="D37"/>
    </sheetView>
  </sheetViews>
  <sheetFormatPr defaultColWidth="11.421875" defaultRowHeight="12.75"/>
  <cols>
    <col min="1" max="1" width="3.8515625" style="2" customWidth="1"/>
    <col min="2" max="2" width="7.00390625" style="2" customWidth="1"/>
    <col min="3" max="3" width="19.7109375" style="2" customWidth="1"/>
    <col min="4" max="4" width="35.00390625" style="2" bestFit="1" customWidth="1"/>
    <col min="5" max="5" width="41.421875" style="2" bestFit="1" customWidth="1"/>
    <col min="6" max="6" width="13.421875" style="2" customWidth="1"/>
    <col min="7" max="7" width="10.7109375" style="2" customWidth="1"/>
    <col min="8" max="8" width="19.7109375" style="5" customWidth="1"/>
    <col min="9" max="9" width="3.8515625" style="39" customWidth="1"/>
    <col min="10" max="16384" width="11.421875" style="2" customWidth="1"/>
  </cols>
  <sheetData>
    <row r="2" spans="2:9" s="1" customFormat="1" ht="31.5" customHeight="1">
      <c r="B2" s="94" t="s">
        <v>28</v>
      </c>
      <c r="C2" s="94"/>
      <c r="D2" s="94"/>
      <c r="E2" s="94"/>
      <c r="F2" s="94"/>
      <c r="G2" s="94"/>
      <c r="H2" s="94"/>
      <c r="I2" s="33"/>
    </row>
    <row r="3" spans="2:9" s="4" customFormat="1" ht="18" customHeight="1">
      <c r="B3" s="7"/>
      <c r="C3" s="8"/>
      <c r="D3" s="11"/>
      <c r="E3" s="11"/>
      <c r="F3" s="10"/>
      <c r="G3" s="10"/>
      <c r="H3" s="10"/>
      <c r="I3" s="34"/>
    </row>
    <row r="4" spans="2:9" s="3" customFormat="1" ht="27.75" customHeight="1" thickBot="1">
      <c r="B4" s="40" t="s">
        <v>3</v>
      </c>
      <c r="C4" s="40"/>
      <c r="D4" s="40"/>
      <c r="E4" s="40"/>
      <c r="F4" s="40"/>
      <c r="G4" s="40"/>
      <c r="H4" s="40"/>
      <c r="I4" s="17"/>
    </row>
    <row r="5" spans="2:9" s="20" customFormat="1" ht="18" customHeight="1" thickBot="1">
      <c r="B5" s="97" t="s">
        <v>11</v>
      </c>
      <c r="C5" s="98"/>
      <c r="D5" s="21" t="s">
        <v>6</v>
      </c>
      <c r="E5" s="22" t="s">
        <v>5</v>
      </c>
      <c r="F5" s="23" t="s">
        <v>4</v>
      </c>
      <c r="G5" s="23" t="s">
        <v>7</v>
      </c>
      <c r="H5" s="24" t="s">
        <v>8</v>
      </c>
      <c r="I5" s="19"/>
    </row>
    <row r="6" spans="2:10" s="20" customFormat="1" ht="18" customHeight="1">
      <c r="B6" s="88">
        <v>1</v>
      </c>
      <c r="C6" s="48" t="s">
        <v>9</v>
      </c>
      <c r="D6" s="55" t="s">
        <v>49</v>
      </c>
      <c r="E6" s="55" t="s">
        <v>33</v>
      </c>
      <c r="F6" s="55">
        <v>183382</v>
      </c>
      <c r="G6" s="56">
        <v>1106</v>
      </c>
      <c r="H6" s="90">
        <f>SUM(G6:G7)</f>
        <v>2213</v>
      </c>
      <c r="I6" s="106">
        <v>18</v>
      </c>
      <c r="J6" s="100"/>
    </row>
    <row r="7" spans="2:10" s="20" customFormat="1" ht="18" customHeight="1" thickBot="1">
      <c r="B7" s="89"/>
      <c r="C7" s="51" t="s">
        <v>10</v>
      </c>
      <c r="D7" s="70" t="s">
        <v>50</v>
      </c>
      <c r="E7" s="70" t="s">
        <v>33</v>
      </c>
      <c r="F7" s="71">
        <v>186857</v>
      </c>
      <c r="G7" s="72">
        <v>1107</v>
      </c>
      <c r="H7" s="91"/>
      <c r="I7" s="107"/>
      <c r="J7" s="101"/>
    </row>
    <row r="8" spans="2:10" s="20" customFormat="1" ht="18" customHeight="1">
      <c r="B8" s="88">
        <v>2</v>
      </c>
      <c r="C8" s="48" t="s">
        <v>9</v>
      </c>
      <c r="D8" s="55" t="s">
        <v>51</v>
      </c>
      <c r="E8" s="55" t="s">
        <v>41</v>
      </c>
      <c r="F8" s="55">
        <v>189513</v>
      </c>
      <c r="G8" s="56">
        <v>500</v>
      </c>
      <c r="H8" s="90">
        <f>SUM(G8:G9)</f>
        <v>2348</v>
      </c>
      <c r="I8" s="106">
        <v>18</v>
      </c>
      <c r="J8" s="100"/>
    </row>
    <row r="9" spans="2:10" s="20" customFormat="1" ht="18" customHeight="1" thickBot="1">
      <c r="B9" s="89"/>
      <c r="C9" s="51" t="s">
        <v>10</v>
      </c>
      <c r="D9" s="70" t="s">
        <v>52</v>
      </c>
      <c r="E9" s="70" t="s">
        <v>41</v>
      </c>
      <c r="F9" s="71">
        <v>188324</v>
      </c>
      <c r="G9" s="72">
        <v>1848</v>
      </c>
      <c r="H9" s="91"/>
      <c r="I9" s="107"/>
      <c r="J9" s="101"/>
    </row>
    <row r="10" spans="2:10" s="20" customFormat="1" ht="18" customHeight="1">
      <c r="B10" s="88">
        <v>3</v>
      </c>
      <c r="C10" s="48" t="s">
        <v>9</v>
      </c>
      <c r="D10" s="55" t="s">
        <v>17</v>
      </c>
      <c r="E10" s="55" t="s">
        <v>68</v>
      </c>
      <c r="F10" s="55">
        <v>2814038</v>
      </c>
      <c r="G10" s="56">
        <v>1063</v>
      </c>
      <c r="H10" s="90">
        <f>SUM(G10:G11)</f>
        <v>2153</v>
      </c>
      <c r="I10" s="106">
        <v>28</v>
      </c>
      <c r="J10" s="100"/>
    </row>
    <row r="11" spans="2:10" s="20" customFormat="1" ht="18" customHeight="1" thickBot="1">
      <c r="B11" s="89"/>
      <c r="C11" s="51" t="s">
        <v>10</v>
      </c>
      <c r="D11" s="70" t="s">
        <v>77</v>
      </c>
      <c r="E11" s="70" t="s">
        <v>68</v>
      </c>
      <c r="F11" s="71">
        <v>2812266</v>
      </c>
      <c r="G11" s="72">
        <v>1090</v>
      </c>
      <c r="H11" s="91"/>
      <c r="I11" s="107"/>
      <c r="J11" s="101"/>
    </row>
    <row r="12" spans="2:10" s="20" customFormat="1" ht="18" customHeight="1">
      <c r="B12" s="88">
        <v>4</v>
      </c>
      <c r="C12" s="48" t="s">
        <v>9</v>
      </c>
      <c r="D12" s="55" t="s">
        <v>15</v>
      </c>
      <c r="E12" s="55" t="s">
        <v>78</v>
      </c>
      <c r="F12" s="55">
        <v>2814735</v>
      </c>
      <c r="G12" s="56">
        <v>925</v>
      </c>
      <c r="H12" s="90">
        <f>SUM(G12:G13)</f>
        <v>2051</v>
      </c>
      <c r="I12" s="106">
        <v>28</v>
      </c>
      <c r="J12" s="100"/>
    </row>
    <row r="13" spans="2:10" s="20" customFormat="1" ht="18" customHeight="1" thickBot="1">
      <c r="B13" s="89"/>
      <c r="C13" s="51" t="s">
        <v>10</v>
      </c>
      <c r="D13" s="71" t="s">
        <v>16</v>
      </c>
      <c r="E13" s="71" t="s">
        <v>78</v>
      </c>
      <c r="F13" s="71">
        <v>2814528</v>
      </c>
      <c r="G13" s="72">
        <v>1126</v>
      </c>
      <c r="H13" s="91"/>
      <c r="I13" s="107"/>
      <c r="J13" s="101"/>
    </row>
    <row r="14" spans="2:10" s="20" customFormat="1" ht="18" customHeight="1">
      <c r="B14" s="88">
        <v>5</v>
      </c>
      <c r="C14" s="48" t="s">
        <v>9</v>
      </c>
      <c r="D14" s="55" t="s">
        <v>18</v>
      </c>
      <c r="E14" s="55" t="s">
        <v>100</v>
      </c>
      <c r="F14" s="55">
        <v>3721953</v>
      </c>
      <c r="G14" s="56">
        <v>1112</v>
      </c>
      <c r="H14" s="90">
        <f>SUM(G14:G15)</f>
        <v>2290</v>
      </c>
      <c r="I14" s="106">
        <v>37</v>
      </c>
      <c r="J14" s="100"/>
    </row>
    <row r="15" spans="2:10" s="20" customFormat="1" ht="18" customHeight="1" thickBot="1">
      <c r="B15" s="89"/>
      <c r="C15" s="51" t="s">
        <v>10</v>
      </c>
      <c r="D15" s="70" t="s">
        <v>104</v>
      </c>
      <c r="E15" s="70" t="s">
        <v>105</v>
      </c>
      <c r="F15" s="74" t="s">
        <v>106</v>
      </c>
      <c r="G15" s="72">
        <v>1178</v>
      </c>
      <c r="H15" s="91"/>
      <c r="I15" s="107"/>
      <c r="J15" s="101"/>
    </row>
    <row r="16" spans="2:10" s="20" customFormat="1" ht="18" customHeight="1">
      <c r="B16" s="88">
        <v>6</v>
      </c>
      <c r="C16" s="48" t="s">
        <v>9</v>
      </c>
      <c r="D16" s="55" t="s">
        <v>92</v>
      </c>
      <c r="E16" s="55" t="s">
        <v>90</v>
      </c>
      <c r="F16" s="55">
        <v>3728028</v>
      </c>
      <c r="G16" s="56">
        <v>1128</v>
      </c>
      <c r="H16" s="90">
        <f>SUM(G16:G17)</f>
        <v>2298</v>
      </c>
      <c r="I16" s="106">
        <v>37</v>
      </c>
      <c r="J16" s="100"/>
    </row>
    <row r="17" spans="2:10" s="20" customFormat="1" ht="18" customHeight="1" thickBot="1">
      <c r="B17" s="89"/>
      <c r="C17" s="51" t="s">
        <v>10</v>
      </c>
      <c r="D17" s="70" t="s">
        <v>93</v>
      </c>
      <c r="E17" s="70" t="s">
        <v>90</v>
      </c>
      <c r="F17" s="71">
        <v>3729470</v>
      </c>
      <c r="G17" s="72">
        <v>1170</v>
      </c>
      <c r="H17" s="91"/>
      <c r="I17" s="107"/>
      <c r="J17" s="101"/>
    </row>
    <row r="18" spans="2:10" s="20" customFormat="1" ht="18" customHeight="1">
      <c r="B18" s="88">
        <v>7</v>
      </c>
      <c r="C18" s="48" t="s">
        <v>9</v>
      </c>
      <c r="D18" s="55" t="s">
        <v>23</v>
      </c>
      <c r="E18" s="55" t="s">
        <v>140</v>
      </c>
      <c r="F18" s="55">
        <v>415569</v>
      </c>
      <c r="G18" s="56">
        <v>900</v>
      </c>
      <c r="H18" s="90">
        <f>SUM(G18:G19)</f>
        <v>2084</v>
      </c>
      <c r="I18" s="106">
        <v>41</v>
      </c>
      <c r="J18" s="100"/>
    </row>
    <row r="19" spans="2:10" s="20" customFormat="1" ht="18" customHeight="1" thickBot="1">
      <c r="B19" s="89"/>
      <c r="C19" s="51" t="s">
        <v>10</v>
      </c>
      <c r="D19" s="71" t="s">
        <v>24</v>
      </c>
      <c r="E19" s="71" t="s">
        <v>140</v>
      </c>
      <c r="F19" s="71">
        <v>458906</v>
      </c>
      <c r="G19" s="72">
        <v>1184</v>
      </c>
      <c r="H19" s="91"/>
      <c r="I19" s="107"/>
      <c r="J19" s="101"/>
    </row>
    <row r="20" spans="2:10" s="20" customFormat="1" ht="18" customHeight="1">
      <c r="B20" s="88">
        <v>8</v>
      </c>
      <c r="C20" s="48" t="s">
        <v>9</v>
      </c>
      <c r="D20" s="55" t="s">
        <v>122</v>
      </c>
      <c r="E20" s="55" t="s">
        <v>123</v>
      </c>
      <c r="F20" s="55">
        <v>4520770</v>
      </c>
      <c r="G20" s="56">
        <v>846</v>
      </c>
      <c r="H20" s="90">
        <f>SUM(G20:G21)</f>
        <v>2033</v>
      </c>
      <c r="I20" s="106">
        <v>45</v>
      </c>
      <c r="J20" s="100"/>
    </row>
    <row r="21" spans="2:10" s="20" customFormat="1" ht="18" customHeight="1" thickBot="1">
      <c r="B21" s="89"/>
      <c r="C21" s="51" t="s">
        <v>10</v>
      </c>
      <c r="D21" s="71" t="s">
        <v>124</v>
      </c>
      <c r="E21" s="71" t="s">
        <v>123</v>
      </c>
      <c r="F21" s="74" t="s">
        <v>125</v>
      </c>
      <c r="G21" s="72">
        <v>1187</v>
      </c>
      <c r="H21" s="91"/>
      <c r="I21" s="107"/>
      <c r="J21" s="101"/>
    </row>
    <row r="22" spans="2:9" s="20" customFormat="1" ht="18" customHeight="1">
      <c r="B22" s="78"/>
      <c r="C22" s="79"/>
      <c r="D22" s="80"/>
      <c r="E22" s="80"/>
      <c r="F22" s="80"/>
      <c r="G22" s="80"/>
      <c r="H22" s="81"/>
      <c r="I22" s="19"/>
    </row>
    <row r="23" spans="2:9" s="4" customFormat="1" ht="15.75" customHeight="1" thickBot="1">
      <c r="B23" s="25"/>
      <c r="C23" s="8"/>
      <c r="D23" s="10"/>
      <c r="E23" s="10"/>
      <c r="F23" s="10"/>
      <c r="G23" s="10"/>
      <c r="H23" s="26"/>
      <c r="I23" s="38"/>
    </row>
    <row r="24" spans="2:9" s="4" customFormat="1" ht="19.5" customHeight="1" thickBot="1">
      <c r="B24" s="92" t="s">
        <v>12</v>
      </c>
      <c r="C24" s="93"/>
      <c r="D24" s="13" t="s">
        <v>6</v>
      </c>
      <c r="E24" s="14" t="s">
        <v>5</v>
      </c>
      <c r="F24" s="15" t="s">
        <v>4</v>
      </c>
      <c r="G24" s="15" t="s">
        <v>7</v>
      </c>
      <c r="H24" s="16" t="s">
        <v>8</v>
      </c>
      <c r="I24" s="38"/>
    </row>
    <row r="25" spans="2:10" ht="15.75" customHeight="1">
      <c r="B25" s="84">
        <v>1</v>
      </c>
      <c r="C25" s="60" t="s">
        <v>9</v>
      </c>
      <c r="D25" s="61" t="s">
        <v>14</v>
      </c>
      <c r="E25" s="61" t="s">
        <v>30</v>
      </c>
      <c r="F25" s="61">
        <v>188065</v>
      </c>
      <c r="G25" s="62">
        <v>878</v>
      </c>
      <c r="H25" s="86">
        <f>SUM(G25:G26)</f>
        <v>2030</v>
      </c>
      <c r="I25" s="106">
        <v>18</v>
      </c>
      <c r="J25" s="100"/>
    </row>
    <row r="26" spans="2:10" s="4" customFormat="1" ht="15.75" customHeight="1" thickBot="1">
      <c r="B26" s="102"/>
      <c r="C26" s="63" t="s">
        <v>10</v>
      </c>
      <c r="D26" s="67" t="s">
        <v>53</v>
      </c>
      <c r="E26" s="67" t="s">
        <v>30</v>
      </c>
      <c r="F26" s="68">
        <v>188080</v>
      </c>
      <c r="G26" s="69">
        <v>1152</v>
      </c>
      <c r="H26" s="99"/>
      <c r="I26" s="107"/>
      <c r="J26" s="101"/>
    </row>
    <row r="27" spans="2:14" ht="15.75" customHeight="1">
      <c r="B27" s="84">
        <v>2</v>
      </c>
      <c r="C27" s="60" t="s">
        <v>9</v>
      </c>
      <c r="D27" s="61" t="s">
        <v>54</v>
      </c>
      <c r="E27" s="61" t="s">
        <v>55</v>
      </c>
      <c r="F27" s="61">
        <v>189585</v>
      </c>
      <c r="G27" s="62">
        <v>609</v>
      </c>
      <c r="H27" s="86">
        <f>+G27+G28</f>
        <v>2060</v>
      </c>
      <c r="I27" s="106">
        <v>18</v>
      </c>
      <c r="J27" s="100"/>
      <c r="N27" s="18"/>
    </row>
    <row r="28" spans="2:14" s="4" customFormat="1" ht="15.75" customHeight="1" thickBot="1">
      <c r="B28" s="102"/>
      <c r="C28" s="63" t="s">
        <v>10</v>
      </c>
      <c r="D28" s="64" t="s">
        <v>56</v>
      </c>
      <c r="E28" s="64" t="s">
        <v>57</v>
      </c>
      <c r="F28" s="65">
        <v>188607</v>
      </c>
      <c r="G28" s="66">
        <v>1451</v>
      </c>
      <c r="H28" s="99"/>
      <c r="I28" s="107"/>
      <c r="J28" s="101"/>
      <c r="N28" s="39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33">
    <mergeCell ref="I25:J26"/>
    <mergeCell ref="B20:B21"/>
    <mergeCell ref="I27:J28"/>
    <mergeCell ref="H10:H11"/>
    <mergeCell ref="B14:B15"/>
    <mergeCell ref="B27:B28"/>
    <mergeCell ref="H27:H28"/>
    <mergeCell ref="B24:C24"/>
    <mergeCell ref="I14:J15"/>
    <mergeCell ref="H20:H21"/>
    <mergeCell ref="H16:H17"/>
    <mergeCell ref="I16:J17"/>
    <mergeCell ref="H14:H15"/>
    <mergeCell ref="I18:J19"/>
    <mergeCell ref="I20:J21"/>
    <mergeCell ref="H12:H13"/>
    <mergeCell ref="B8:B9"/>
    <mergeCell ref="H8:H9"/>
    <mergeCell ref="B10:B11"/>
    <mergeCell ref="I6:J7"/>
    <mergeCell ref="I8:J9"/>
    <mergeCell ref="I10:J11"/>
    <mergeCell ref="I12:J13"/>
    <mergeCell ref="B25:B26"/>
    <mergeCell ref="H25:H26"/>
    <mergeCell ref="B18:B19"/>
    <mergeCell ref="H18:H19"/>
    <mergeCell ref="B16:B17"/>
    <mergeCell ref="B2:H2"/>
    <mergeCell ref="B5:C5"/>
    <mergeCell ref="B6:B7"/>
    <mergeCell ref="H6:H7"/>
    <mergeCell ref="B12:B13"/>
  </mergeCells>
  <printOptions horizontalCentered="1"/>
  <pageMargins left="0.1968503937007874" right="0.1968503937007874" top="0" bottom="0" header="0" footer="0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J13"/>
  <sheetViews>
    <sheetView showZeros="0" tabSelected="1" zoomScale="75" zoomScaleNormal="75" zoomScalePageLayoutView="0" workbookViewId="0" topLeftCell="A1">
      <selection activeCell="G12" sqref="G12"/>
    </sheetView>
  </sheetViews>
  <sheetFormatPr defaultColWidth="11.421875" defaultRowHeight="12.75"/>
  <cols>
    <col min="1" max="1" width="3.8515625" style="2" customWidth="1"/>
    <col min="2" max="2" width="7.00390625" style="2" customWidth="1"/>
    <col min="3" max="3" width="19.7109375" style="2" customWidth="1"/>
    <col min="4" max="4" width="35.00390625" style="2" bestFit="1" customWidth="1"/>
    <col min="5" max="5" width="41.421875" style="2" bestFit="1" customWidth="1"/>
    <col min="6" max="6" width="13.421875" style="2" customWidth="1"/>
    <col min="7" max="7" width="10.7109375" style="2" customWidth="1"/>
    <col min="8" max="8" width="19.7109375" style="5" customWidth="1"/>
    <col min="9" max="9" width="3.8515625" style="39" customWidth="1"/>
    <col min="10" max="16384" width="11.421875" style="2" customWidth="1"/>
  </cols>
  <sheetData>
    <row r="2" spans="2:9" s="1" customFormat="1" ht="31.5" customHeight="1">
      <c r="B2" s="94" t="s">
        <v>28</v>
      </c>
      <c r="C2" s="94"/>
      <c r="D2" s="94"/>
      <c r="E2" s="94"/>
      <c r="F2" s="94"/>
      <c r="G2" s="94"/>
      <c r="H2" s="94"/>
      <c r="I2" s="33"/>
    </row>
    <row r="3" spans="1:10" ht="18" customHeight="1">
      <c r="A3" s="9"/>
      <c r="B3" s="7"/>
      <c r="C3" s="8"/>
      <c r="D3" s="10"/>
      <c r="E3" s="10"/>
      <c r="F3" s="10"/>
      <c r="G3" s="10"/>
      <c r="H3" s="10"/>
      <c r="I3" s="35"/>
      <c r="J3" s="9"/>
    </row>
    <row r="4" spans="2:9" s="4" customFormat="1" ht="24" customHeight="1" thickBot="1">
      <c r="B4" s="40" t="s">
        <v>0</v>
      </c>
      <c r="C4" s="40"/>
      <c r="D4" s="40"/>
      <c r="E4" s="40"/>
      <c r="F4" s="40"/>
      <c r="G4" s="40"/>
      <c r="H4" s="40"/>
      <c r="I4" s="34"/>
    </row>
    <row r="5" spans="2:9" s="4" customFormat="1" ht="18" customHeight="1" thickBot="1">
      <c r="B5" s="97" t="s">
        <v>11</v>
      </c>
      <c r="C5" s="98"/>
      <c r="D5" s="21" t="s">
        <v>6</v>
      </c>
      <c r="E5" s="22" t="s">
        <v>5</v>
      </c>
      <c r="F5" s="23" t="s">
        <v>4</v>
      </c>
      <c r="G5" s="23" t="s">
        <v>7</v>
      </c>
      <c r="H5" s="24" t="s">
        <v>8</v>
      </c>
      <c r="I5" s="34"/>
    </row>
    <row r="6" spans="2:10" s="4" customFormat="1" ht="18" customHeight="1">
      <c r="B6" s="88">
        <v>1</v>
      </c>
      <c r="C6" s="48" t="s">
        <v>9</v>
      </c>
      <c r="D6" s="55" t="s">
        <v>58</v>
      </c>
      <c r="E6" s="55" t="s">
        <v>46</v>
      </c>
      <c r="F6" s="55">
        <v>186738</v>
      </c>
      <c r="G6" s="56">
        <v>1001</v>
      </c>
      <c r="H6" s="90">
        <f>SUM(G6:G7)</f>
        <v>2492</v>
      </c>
      <c r="I6" s="106">
        <v>18</v>
      </c>
      <c r="J6" s="100"/>
    </row>
    <row r="7" spans="2:10" s="4" customFormat="1" ht="18" customHeight="1" thickBot="1">
      <c r="B7" s="89"/>
      <c r="C7" s="51" t="s">
        <v>10</v>
      </c>
      <c r="D7" s="57" t="s">
        <v>59</v>
      </c>
      <c r="E7" s="57" t="s">
        <v>46</v>
      </c>
      <c r="F7" s="58">
        <v>185517</v>
      </c>
      <c r="G7" s="59">
        <v>1491</v>
      </c>
      <c r="H7" s="91"/>
      <c r="I7" s="107"/>
      <c r="J7" s="101"/>
    </row>
    <row r="8" spans="2:10" s="4" customFormat="1" ht="18" customHeight="1">
      <c r="B8" s="88">
        <v>2</v>
      </c>
      <c r="C8" s="48" t="s">
        <v>9</v>
      </c>
      <c r="D8" s="55" t="s">
        <v>107</v>
      </c>
      <c r="E8" s="55" t="s">
        <v>90</v>
      </c>
      <c r="F8" s="55">
        <v>7214846</v>
      </c>
      <c r="G8" s="56">
        <v>1421</v>
      </c>
      <c r="H8" s="90">
        <f>SUM(G8:G9)</f>
        <v>3099</v>
      </c>
      <c r="I8" s="106">
        <v>37</v>
      </c>
      <c r="J8" s="100"/>
    </row>
    <row r="9" spans="2:10" s="4" customFormat="1" ht="18" customHeight="1" thickBot="1">
      <c r="B9" s="89"/>
      <c r="C9" s="51" t="s">
        <v>10</v>
      </c>
      <c r="D9" s="57" t="s">
        <v>108</v>
      </c>
      <c r="E9" s="57" t="s">
        <v>90</v>
      </c>
      <c r="F9" s="58">
        <v>4110891</v>
      </c>
      <c r="G9" s="59">
        <v>1678</v>
      </c>
      <c r="H9" s="91"/>
      <c r="I9" s="107"/>
      <c r="J9" s="101"/>
    </row>
    <row r="10" spans="2:10" s="4" customFormat="1" ht="18" customHeight="1">
      <c r="B10" s="88">
        <v>3</v>
      </c>
      <c r="C10" s="48" t="s">
        <v>9</v>
      </c>
      <c r="D10" s="55" t="s">
        <v>141</v>
      </c>
      <c r="E10" s="55" t="s">
        <v>127</v>
      </c>
      <c r="F10" s="55">
        <v>7220030</v>
      </c>
      <c r="G10" s="56">
        <v>1484</v>
      </c>
      <c r="H10" s="90">
        <f>SUM(G10:G11)</f>
        <v>2928</v>
      </c>
      <c r="I10" s="106">
        <v>41</v>
      </c>
      <c r="J10" s="100"/>
    </row>
    <row r="11" spans="2:10" s="4" customFormat="1" ht="18" customHeight="1" thickBot="1">
      <c r="B11" s="89"/>
      <c r="C11" s="51" t="s">
        <v>10</v>
      </c>
      <c r="D11" s="57" t="s">
        <v>142</v>
      </c>
      <c r="E11" s="57" t="s">
        <v>127</v>
      </c>
      <c r="F11" s="58">
        <v>7220252</v>
      </c>
      <c r="G11" s="59">
        <v>1444</v>
      </c>
      <c r="H11" s="91"/>
      <c r="I11" s="107"/>
      <c r="J11" s="101"/>
    </row>
    <row r="12" spans="2:10" s="4" customFormat="1" ht="18" customHeight="1">
      <c r="B12" s="88">
        <v>4</v>
      </c>
      <c r="C12" s="48" t="s">
        <v>9</v>
      </c>
      <c r="D12" s="55" t="s">
        <v>20</v>
      </c>
      <c r="E12" s="55" t="s">
        <v>127</v>
      </c>
      <c r="F12" s="55">
        <v>4113413</v>
      </c>
      <c r="G12" s="56">
        <v>1342</v>
      </c>
      <c r="H12" s="90">
        <f>SUM(G12:G13)</f>
        <v>2566</v>
      </c>
      <c r="I12" s="106">
        <v>41</v>
      </c>
      <c r="J12" s="100"/>
    </row>
    <row r="13" spans="2:10" s="4" customFormat="1" ht="18" customHeight="1" thickBot="1">
      <c r="B13" s="89"/>
      <c r="C13" s="51" t="s">
        <v>10</v>
      </c>
      <c r="D13" s="57" t="s">
        <v>21</v>
      </c>
      <c r="E13" s="57" t="s">
        <v>143</v>
      </c>
      <c r="F13" s="58">
        <v>4113241</v>
      </c>
      <c r="G13" s="59">
        <v>1224</v>
      </c>
      <c r="H13" s="91"/>
      <c r="I13" s="107"/>
      <c r="J13" s="101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4">
    <mergeCell ref="B2:H2"/>
    <mergeCell ref="B5:C5"/>
    <mergeCell ref="B6:B7"/>
    <mergeCell ref="H6:H7"/>
    <mergeCell ref="I6:J7"/>
    <mergeCell ref="I8:J9"/>
    <mergeCell ref="B12:B13"/>
    <mergeCell ref="H12:H13"/>
    <mergeCell ref="B8:B9"/>
    <mergeCell ref="H8:H9"/>
    <mergeCell ref="I10:J11"/>
    <mergeCell ref="I12:J13"/>
    <mergeCell ref="B10:B11"/>
    <mergeCell ref="H10:H11"/>
  </mergeCells>
  <printOptions horizontalCentered="1"/>
  <pageMargins left="0.1968503937007874" right="0.1968503937007874" top="0" bottom="0" header="0" footer="0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&amp; Pupuce</dc:creator>
  <cp:keywords/>
  <dc:description/>
  <cp:lastModifiedBy>Client</cp:lastModifiedBy>
  <cp:lastPrinted>2022-05-17T09:12:30Z</cp:lastPrinted>
  <dcterms:created xsi:type="dcterms:W3CDTF">2014-05-19T22:23:36Z</dcterms:created>
  <dcterms:modified xsi:type="dcterms:W3CDTF">2024-05-11T07:30:48Z</dcterms:modified>
  <cp:category/>
  <cp:version/>
  <cp:contentType/>
  <cp:contentStatus/>
</cp:coreProperties>
</file>