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mainbardin/Downloads/2020-2024/Fiche Action/"/>
    </mc:Choice>
  </mc:AlternateContent>
  <xr:revisionPtr revIDLastSave="0" documentId="13_ncr:1_{BEDB3BD3-F3FF-5C4F-ABBE-4972A2545CB7}" xr6:coauthVersionLast="45" xr6:coauthVersionMax="45" xr10:uidLastSave="{00000000-0000-0000-0000-000000000000}"/>
  <bookViews>
    <workbookView xWindow="0" yWindow="500" windowWidth="25520" windowHeight="14420" xr2:uid="{B67E4BC0-4D00-6141-8BDD-0494D2EF1753}"/>
  </bookViews>
  <sheets>
    <sheet name="État d'avancement du projet" sheetId="2" r:id="rId1"/>
    <sheet name="Indicateurs" sheetId="3" r:id="rId2"/>
  </sheets>
  <definedNames>
    <definedName name="_1a36istta421" localSheetId="0">'État d''avancement du projet'!$D$19</definedName>
    <definedName name="_1a36istta421" localSheetId="1">Indicateurs!#REF!</definedName>
    <definedName name="_3sdmx37qzqd" localSheetId="0">'État d''avancement du projet'!$D$46</definedName>
    <definedName name="_3sdmx37qzqd" localSheetId="1">Indicateurs!#REF!</definedName>
    <definedName name="_3z1y61d2edxh" localSheetId="0">'État d''avancement du projet'!$B$41</definedName>
    <definedName name="_3z1y61d2edxh" localSheetId="1">Indicateurs!#REF!</definedName>
    <definedName name="_3zsixrbnmr5h" localSheetId="0">'État d''avancement du projet'!$D$14</definedName>
    <definedName name="_3zsixrbnmr5h" localSheetId="1">Indicateurs!$A$29</definedName>
    <definedName name="_45rtkkgx18b8" localSheetId="0">'État d''avancement du projet'!$B$20</definedName>
    <definedName name="_45rtkkgx18b8" localSheetId="1">Indicateurs!#REF!</definedName>
    <definedName name="_51j7018my132" localSheetId="0">'État d''avancement du projet'!$D$28</definedName>
    <definedName name="_51j7018my132" localSheetId="1">Indicateurs!#REF!</definedName>
    <definedName name="_8z1q5dcxru5i" localSheetId="0">'État d''avancement du projet'!$D$8</definedName>
    <definedName name="_8z1q5dcxru5i" localSheetId="1">Indicateurs!$A$20</definedName>
    <definedName name="_9jctreh2tj9q" localSheetId="0">'État d''avancement du projet'!$D$36</definedName>
    <definedName name="_9jctreh2tj9q" localSheetId="1">Indicateurs!#REF!</definedName>
    <definedName name="_aulqwijnrcba" localSheetId="0">'État d''avancement du projet'!$D$39</definedName>
    <definedName name="_aulqwijnrcba" localSheetId="1">Indicateurs!#REF!</definedName>
    <definedName name="_b9dxup9t073" localSheetId="0">'État d''avancement du projet'!$D$20</definedName>
    <definedName name="_b9dxup9t073" localSheetId="1">Indicateurs!#REF!</definedName>
    <definedName name="_cjhx3axsao7f" localSheetId="0">'État d''avancement du projet'!$D$38</definedName>
    <definedName name="_cjhx3axsao7f" localSheetId="1">Indicateurs!#REF!</definedName>
    <definedName name="_d3rkhx3yquie" localSheetId="0">'État d''avancement du projet'!$B$25</definedName>
    <definedName name="_d3rkhx3yquie" localSheetId="1">Indicateurs!#REF!</definedName>
    <definedName name="_dliw0744gl4" localSheetId="0">'État d''avancement du projet'!$A$20</definedName>
    <definedName name="_dliw0744gl4" localSheetId="1">Indicateurs!#REF!</definedName>
    <definedName name="_fg6f3nvi0qb9" localSheetId="0">'État d''avancement du projet'!$B$42</definedName>
    <definedName name="_fg6f3nvi0qb9" localSheetId="1">Indicateurs!#REF!</definedName>
    <definedName name="_g105r4mabz4l" localSheetId="0">'État d''avancement du projet'!#REF!</definedName>
    <definedName name="_g105r4mabz4l" localSheetId="1">Indicateurs!#REF!</definedName>
    <definedName name="_g2lw8w4wnirs" localSheetId="0">'État d''avancement du projet'!#REF!</definedName>
    <definedName name="_g2lw8w4wnirs" localSheetId="1">Indicateurs!#REF!</definedName>
    <definedName name="_i3y9s84m7478" localSheetId="0">'État d''avancement du projet'!$D$25</definedName>
    <definedName name="_i3y9s84m7478" localSheetId="1">Indicateurs!#REF!</definedName>
    <definedName name="_i7q2vgew6ukh" localSheetId="0">'État d''avancement du projet'!$D$40</definedName>
    <definedName name="_i7q2vgew6ukh" localSheetId="1">Indicateurs!#REF!</definedName>
    <definedName name="_ifa8tyu7y8t8" localSheetId="0">'État d''avancement du projet'!$D$16</definedName>
    <definedName name="_ifa8tyu7y8t8" localSheetId="1">Indicateurs!#REF!</definedName>
    <definedName name="_ikogp0vbvgev" localSheetId="0">'État d''avancement du projet'!#REF!</definedName>
    <definedName name="_ikogp0vbvgev" localSheetId="1">Indicateurs!#REF!</definedName>
    <definedName name="_ilxq05eb5ecj" localSheetId="0">'État d''avancement du projet'!$D$27</definedName>
    <definedName name="_ilxq05eb5ecj" localSheetId="1">Indicateurs!#REF!</definedName>
    <definedName name="_iyl72i8dyz2c" localSheetId="0">'État d''avancement du projet'!$D$24</definedName>
    <definedName name="_iyl72i8dyz2c" localSheetId="1">Indicateurs!#REF!</definedName>
    <definedName name="_jdjb2kgve2of" localSheetId="0">'État d''avancement du projet'!$D$17</definedName>
    <definedName name="_jdjb2kgve2of" localSheetId="1">Indicateurs!#REF!</definedName>
    <definedName name="_jzy2dbgxvpi" localSheetId="0">'État d''avancement du projet'!$B$15</definedName>
    <definedName name="_jzy2dbgxvpi" localSheetId="1">Indicateurs!#REF!</definedName>
    <definedName name="_k1rmaxx6xro7" localSheetId="0">'État d''avancement du projet'!$D$50</definedName>
    <definedName name="_k1rmaxx6xro7" localSheetId="1">Indicateurs!#REF!</definedName>
    <definedName name="_l0yjdxoessjj" localSheetId="0">'État d''avancement du projet'!$D$15</definedName>
    <definedName name="_l0yjdxoessjj" localSheetId="1">Indicateurs!$A$31</definedName>
    <definedName name="_m5gf7gnliys8" localSheetId="0">'État d''avancement du projet'!$D$41</definedName>
    <definedName name="_m5gf7gnliys8" localSheetId="1">Indicateurs!#REF!</definedName>
    <definedName name="_m98lu4ov6y33" localSheetId="0">'État d''avancement du projet'!$D$18</definedName>
    <definedName name="_m98lu4ov6y33" localSheetId="1">Indicateurs!#REF!</definedName>
    <definedName name="_m9vb5ov1ppgu" localSheetId="0">'État d''avancement du projet'!$B$28</definedName>
    <definedName name="_m9vb5ov1ppgu" localSheetId="1">Indicateurs!#REF!</definedName>
    <definedName name="_n4nct4lbee8z" localSheetId="0">'État d''avancement du projet'!$D$7</definedName>
    <definedName name="_n4nct4lbee8z" localSheetId="1">Indicateurs!$A$19</definedName>
    <definedName name="_ntveo7hgxjps" localSheetId="0">'État d''avancement du projet'!$D$51</definedName>
    <definedName name="_ntveo7hgxjps" localSheetId="1">Indicateurs!#REF!</definedName>
    <definedName name="_p2j5jzqdgcos" localSheetId="0">'État d''avancement du projet'!$D$42</definedName>
    <definedName name="_p2j5jzqdgcos" localSheetId="1">Indicateurs!#REF!</definedName>
    <definedName name="_r4i6cymc8abc" localSheetId="0">'État d''avancement du projet'!$A$41</definedName>
    <definedName name="_r4i6cymc8abc" localSheetId="1">Indicateurs!#REF!</definedName>
    <definedName name="_r6gshcfxndc" localSheetId="0">'État d''avancement du projet'!$D$6</definedName>
    <definedName name="_r6gshcfxndc" localSheetId="1">Indicateurs!$A$18</definedName>
    <definedName name="_sdh0u96g03ww" localSheetId="0">'État d''avancement du projet'!$B$18</definedName>
    <definedName name="_sdh0u96g03ww" localSheetId="1">Indicateurs!#REF!</definedName>
    <definedName name="_vbrs0spt0tb" localSheetId="0">'État d''avancement du projet'!#REF!</definedName>
    <definedName name="_vbrs0spt0tb" localSheetId="1">Indicateurs!#REF!</definedName>
    <definedName name="_vtkbljimfbin" localSheetId="0">'État d''avancement du projet'!$B$45</definedName>
    <definedName name="_vtkbljimfbin" localSheetId="1">Indicateurs!#REF!</definedName>
    <definedName name="_wf4n4uqh01ty" localSheetId="0">'État d''avancement du projet'!$D$35</definedName>
    <definedName name="_wf4n4uqh01ty" localSheetId="1">Indicateurs!#REF!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" i="3"/>
  <c r="I6" i="3"/>
  <c r="I5" i="3"/>
  <c r="I4" i="3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3" i="2" l="1"/>
</calcChain>
</file>

<file path=xl/sharedStrings.xml><?xml version="1.0" encoding="utf-8"?>
<sst xmlns="http://schemas.openxmlformats.org/spreadsheetml/2006/main" count="289" uniqueCount="171">
  <si>
    <t>Création d’un Pôle Finances/Contrôle de Gestion</t>
  </si>
  <si>
    <t>Mettre en place un système participatif qui permettra aux comités et aux clubs de donner leur avis sur les grands projets</t>
  </si>
  <si>
    <t>Accompagner les dirigeants dans la réalisation de leur projet associatif</t>
  </si>
  <si>
    <t>Créer une commission Partenariat</t>
  </si>
  <si>
    <t>Actions Féminines</t>
  </si>
  <si>
    <t>Faciliter les réflexions et le travail en commun entre les dirigeants et les techniciens</t>
  </si>
  <si>
    <t>Réunion des élus de la Ligue avec les élus des comités</t>
  </si>
  <si>
    <t>Un développement durable du TT pour les acteurs</t>
  </si>
  <si>
    <t>Monter une cellule de fonction support informatique</t>
  </si>
  <si>
    <t>Des services cohérents pour une expérience pongiste réussie</t>
  </si>
  <si>
    <t>La Ligue au Centre de la Fédération</t>
  </si>
  <si>
    <t>Une table à l’école</t>
  </si>
  <si>
    <t>Un service adapté pour chaque club</t>
  </si>
  <si>
    <t>1. Une gouvernance renouvelée</t>
  </si>
  <si>
    <t>Un projet commun ligue-comité</t>
  </si>
  <si>
    <t>Travailler ensemble quel que soit son statut</t>
  </si>
  <si>
    <t>2. Le tennis de table, une galaxie d’acteurs</t>
  </si>
  <si>
    <t>Développer séminaires, réunions visioconférences,</t>
  </si>
  <si>
    <t>Ouvert à tous les acteurs</t>
  </si>
  <si>
    <t>3. La Ligue, déclinaison du projet fédéral</t>
  </si>
  <si>
    <t>1. Former les jeunes, entraîneurs, arbitres, dirigeants vers la performance</t>
  </si>
  <si>
    <t>Continuer d’être un des piliers de la DTN dans la formation des jeunes vers le haut niveau et détection</t>
  </si>
  <si>
    <t>2. Proposer un service adapté à chaque pratiquant (ponctuel, loisir, compétiteurs)</t>
  </si>
  <si>
    <t>“Jouer partout, tout le temps et par tous les temps” dixit Stéphane Lelong ancien CTR à la Ligue CVL</t>
  </si>
  <si>
    <t>Une compétition pour les promos</t>
  </si>
  <si>
    <t>3. Un ping ouvert sur les prises de conscience de la société</t>
  </si>
  <si>
    <t>Handisport et sport adapté</t>
  </si>
  <si>
    <t>Ping santé</t>
  </si>
  <si>
    <t>Lutte contre les violences sexuelles</t>
  </si>
  <si>
    <t>Ping sans frontières</t>
  </si>
  <si>
    <t>1. Structurer les démarches partenariales</t>
  </si>
  <si>
    <t>2. Finaliser la professionnalisation des acteurs du tennis de table</t>
  </si>
  <si>
    <t>Les emplois au service du projet ligue</t>
  </si>
  <si>
    <t>3. Faire évoluer notre modèle associatif en lien avec les aspirations de la société</t>
  </si>
  <si>
    <t>Dé-contraindre les clubs</t>
  </si>
  <si>
    <t>  I.         Un Tennis de Table partagé en Centre-Val de Loire (volet éducatif)</t>
  </si>
  <si>
    <t>II.         Proposer une pratique ludique ou performante pour une satisfaction durable (volet sportif, social et sociétal)</t>
  </si>
  <si>
    <t>III.         Des ressources pour des actions rentabilisées (volet économique)</t>
  </si>
  <si>
    <t>Objectif</t>
  </si>
  <si>
    <t>Statut</t>
  </si>
  <si>
    <t>État</t>
  </si>
  <si>
    <t>Classement fiche action</t>
  </si>
  <si>
    <t>Nom des fiches actions</t>
  </si>
  <si>
    <t>Une efficacité des prises de décision et actions réalisées</t>
  </si>
  <si>
    <t>Faire participer un maximum de personnes aux différents projets</t>
  </si>
  <si>
    <t>Diffuser les priorités de la FFTT en lien avec les priorités des comités et des clubs</t>
  </si>
  <si>
    <t>Augmenter le nombre de pratiquants</t>
  </si>
  <si>
    <t>Accompagner du mieux possible le projet pongiste de chacun</t>
  </si>
  <si>
    <t>Intégrer les enjeux de la population à notre pratique</t>
  </si>
  <si>
    <t>Augmenter les moyens financiers</t>
  </si>
  <si>
    <t>Conserver le nombre de 200 formés par an toutes filières confondues, trouver un encadrant professionnel à 30km de chez soi</t>
  </si>
  <si>
    <t>Établir un modèle de financement de nos actions et de celle des clubs</t>
  </si>
  <si>
    <t>Suivi budgétaire tous les 3 mois</t>
  </si>
  <si>
    <t>Pièces comptables enregistrées dans le mois</t>
  </si>
  <si>
    <t>Thématique</t>
  </si>
  <si>
    <t>Volet du projet</t>
  </si>
  <si>
    <t>Action</t>
  </si>
  <si>
    <t>Type de statut</t>
  </si>
  <si>
    <t>Réalisé</t>
  </si>
  <si>
    <t>Non réalisé</t>
  </si>
  <si>
    <t>Mettre en place un partenariat co-construit</t>
  </si>
  <si>
    <t>Toute action visant à favoriser la relation ligue-comités</t>
  </si>
  <si>
    <t>collaborateurs doivent participer au conseil de Ligue</t>
  </si>
  <si>
    <t>ETR organe de décision avec élu référent</t>
  </si>
  <si>
    <t>Plan de carrière, prime de résultats, évaluation annuelle</t>
  </si>
  <si>
    <t>ETR avec son budget défini en conseil de Ligue avec obj et compte à rendre</t>
  </si>
  <si>
    <t>Etablir des fiches de missions claires et partagées</t>
  </si>
  <si>
    <t>Définir le mode de présentation des projets</t>
  </si>
  <si>
    <t>Venue des élus de ligue une fois par an au pôle</t>
  </si>
  <si>
    <t>Création d'une plateforme participative</t>
  </si>
  <si>
    <t>Mise en place de soirées à thèmes en présentiel ou par visio</t>
  </si>
  <si>
    <t>Mise en place d'un séminaire réunissant élus de ligue, de comités et collaborateurs</t>
  </si>
  <si>
    <t>Participation des élus de ligue au conseil fédéral et aux commissions fédérales</t>
  </si>
  <si>
    <t>Aider dans la réalisation d'un projet autour de l'emploi</t>
  </si>
  <si>
    <t>Développer la mutualisation ligue, comité 37, 4S, Joué</t>
  </si>
  <si>
    <t>Recrutement d'un apprenti DEJEPS</t>
  </si>
  <si>
    <t xml:space="preserve">Mise en place d’un référent régional détection </t>
  </si>
  <si>
    <t>Optimiser le dispositif club référent en impliquant mieux les comités</t>
  </si>
  <si>
    <t>Étude des tarifs par rapport aux services puis proposition pour vote en AG 2021 des tarifs 2022-2023</t>
  </si>
  <si>
    <t>Diffusion de bon d’essai dans les lieux stratégiques (boulangerie, mairie)</t>
  </si>
  <si>
    <t>Proposer un système de compétition dans les clubs pour les licenciés promos</t>
  </si>
  <si>
    <t>Mise en place d'une action spécifique à destination des féminines</t>
  </si>
  <si>
    <t>1 ping Tour / dpt/an sur événement d'ampleur</t>
  </si>
  <si>
    <t>Mise en place de stages pour les personnes en situation d'handicap</t>
  </si>
  <si>
    <t>Mise en place d'une animation découverte handi kid's</t>
  </si>
  <si>
    <t>/</t>
  </si>
  <si>
    <t>Pas de fiche action mais développement expérimentation Ping Alzheimer</t>
  </si>
  <si>
    <t>Pas de fiche action mais suivi carte pro et formation</t>
  </si>
  <si>
    <t>Mise en place d'une commission partenariat pour développer le partenariat privé</t>
  </si>
  <si>
    <t>Mutualisation des actions techniques dans les comités (GE ?)</t>
  </si>
  <si>
    <t>Recrutement régulier de stagiaires</t>
  </si>
  <si>
    <t>Catégoriser les clubs et leur proposer un service adapté</t>
  </si>
  <si>
    <t>Achat d'une table/comité/an pour mettre dans une école en lien avec un club proche</t>
  </si>
  <si>
    <t>Constituer une équipe de développeur</t>
  </si>
  <si>
    <t>Mettre en place des outils informatiques pour les clubs</t>
  </si>
  <si>
    <t>Suppression de la péréquation (et donc suppression des feuilles de dplt des ja)</t>
  </si>
  <si>
    <t>Mise en place de feuille de rencontre imprimable (et développement de GIRPE, obligation en PN)</t>
  </si>
  <si>
    <t>Favoriser des lieux centraux pour le CF benjamins</t>
  </si>
  <si>
    <t>Inscription et paiement en ligne </t>
  </si>
  <si>
    <t>Des JA1 qui officie à domicile (en R2-R3)</t>
  </si>
  <si>
    <t xml:space="preserve">Réduction du CF senior de 32 à 24 </t>
  </si>
  <si>
    <t>Moins de papiers, moins de mails, moins d’ordinateurs</t>
  </si>
  <si>
    <t>Valoriser les bénévoles (récompenses)</t>
  </si>
  <si>
    <t>Prise en charge des tests de santé aux licenciés volontaires</t>
  </si>
  <si>
    <t>Création d'un fond social pour les pongistes et/ou structures en difficulté</t>
  </si>
  <si>
    <t>Partenariat avec une association caritative pour lutter contre la sédentarité des précaires (resto du cœur…)</t>
  </si>
  <si>
    <t>État d'avancement du projet 2020-2024</t>
  </si>
  <si>
    <t>En cours</t>
  </si>
  <si>
    <t>Chaque Président de Pôle responsable de son budget avec un seuil à définir</t>
  </si>
  <si>
    <t>2020-2021</t>
  </si>
  <si>
    <t>2019-2020</t>
  </si>
  <si>
    <t>2021-2022</t>
  </si>
  <si>
    <t>2022-2023</t>
  </si>
  <si>
    <t>2023-2024</t>
  </si>
  <si>
    <t>Produits d'exploitation</t>
  </si>
  <si>
    <t>Charges d'exploitation</t>
  </si>
  <si>
    <t>Compte de résultats</t>
  </si>
  <si>
    <t>Nombre de licenciés traditionnelles</t>
  </si>
  <si>
    <t>Nombre de licenciés promotionnelles</t>
  </si>
  <si>
    <t>Nombres de licenciés évènementielles</t>
  </si>
  <si>
    <t>Subventions</t>
  </si>
  <si>
    <t>Partenariat privée</t>
  </si>
  <si>
    <t>Pôle administratif et financier</t>
  </si>
  <si>
    <t>Responsable de l'action</t>
  </si>
  <si>
    <t>Jean-Paul Chilon</t>
  </si>
  <si>
    <t>Isabelle Bahain et Marie Francisco</t>
  </si>
  <si>
    <t>Jacques Maupu et Adrien Dodu</t>
  </si>
  <si>
    <t>Nico Angenon</t>
  </si>
  <si>
    <t>Bruno Simon</t>
  </si>
  <si>
    <t>Benjamin Ferre</t>
  </si>
  <si>
    <t>Nicolas Metaireau</t>
  </si>
  <si>
    <t>Adrien Dodu et Romain Bardin</t>
  </si>
  <si>
    <t>Romain Bardin</t>
  </si>
  <si>
    <t>Bernard Thibert</t>
  </si>
  <si>
    <t>Michel Casy</t>
  </si>
  <si>
    <t>Véronique Pion</t>
  </si>
  <si>
    <t>Dominique Violleau</t>
  </si>
  <si>
    <t>Romain Bardin et Nicolas Metaireau</t>
  </si>
  <si>
    <t>André Quignon</t>
  </si>
  <si>
    <t>Jean-Paul Chilon + Présidents des comités</t>
  </si>
  <si>
    <t>Conseil de Ligue</t>
  </si>
  <si>
    <t>Nombre d'équipes pro</t>
  </si>
  <si>
    <t>Nombre de sportifs listés haut-niveau</t>
  </si>
  <si>
    <t>Nombre de titres ou podiums aux championnats de France jeunes</t>
  </si>
  <si>
    <t>Nombre de titres ou podiums aux autres championnats de France</t>
  </si>
  <si>
    <t>Nombre de poussins</t>
  </si>
  <si>
    <t>Nombre de podiums en N1</t>
  </si>
  <si>
    <t>Nombre de participants aux stages nationaux détection</t>
  </si>
  <si>
    <t>Nombre de benjamins</t>
  </si>
  <si>
    <t>Nombre de cartons</t>
  </si>
  <si>
    <t>Pôle sportif</t>
  </si>
  <si>
    <t>Nombre de clubs</t>
  </si>
  <si>
    <t>Nombre de formés techniques</t>
  </si>
  <si>
    <t>Nombre de formés arbitrage</t>
  </si>
  <si>
    <t>Nombre de formés dirigeants</t>
  </si>
  <si>
    <t>Nombre d'actions féminines</t>
  </si>
  <si>
    <t>Nombre d'actions handisport</t>
  </si>
  <si>
    <t>Nombre de Ping Tour/action de promotion</t>
  </si>
  <si>
    <t>Nombre de formations techniques</t>
  </si>
  <si>
    <t>Nombre de formations arbitrage</t>
  </si>
  <si>
    <t>Nombre de formations dirigeants</t>
  </si>
  <si>
    <t>Nombre de licenciés féminines</t>
  </si>
  <si>
    <t>Trésorerie (disponibilités)</t>
  </si>
  <si>
    <t>Évolution</t>
  </si>
  <si>
    <t>Positif</t>
  </si>
  <si>
    <t>Stable</t>
  </si>
  <si>
    <t>Négatif</t>
  </si>
  <si>
    <t>Pôle développement</t>
  </si>
  <si>
    <t>Indicateurs 2020-2024</t>
  </si>
  <si>
    <t>Pas de fiche action mais mise en place d'un séminaire</t>
  </si>
  <si>
    <t>Création d'un poste de chargé de mission en plus du poste d'agent de développement actuel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</si>
</sst>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A54B1-73E7-224C-92CF-12681F56B0DF}">
  <dimension ref="A1:N55"/>
  <sheetViews>
    <sheetView tabSelected="1" workbookViewId="0">
      <pane xSplit="5" ySplit="2" topLeftCell="F24" activePane="bottomRight" state="frozenSplit"/>
      <selection pane="topRight" activeCell="F1" sqref="F1"/>
      <selection pane="bottomLeft" activeCell="A6" sqref="A6"/>
      <selection pane="bottomRight" activeCell="H44" sqref="H44"/>
    </sheetView>
  </sheetViews>
  <sheetFormatPr baseColWidth="10" defaultRowHeight="16" x14ac:dyDescent="0.2"/>
  <cols>
    <col min="1" max="1" width="13.33203125" style="3" customWidth="1"/>
    <col min="2" max="2" width="16.83203125" style="3" customWidth="1"/>
    <col min="3" max="3" width="23.5" style="3" customWidth="1"/>
    <col min="4" max="4" width="35.5" style="3" customWidth="1"/>
    <col min="5" max="5" width="11" style="3" customWidth="1"/>
    <col min="6" max="6" width="31.83203125" style="3" customWidth="1"/>
    <col min="7" max="7" width="14.83203125" style="3" customWidth="1"/>
    <col min="8" max="8" width="13.83203125" style="3" customWidth="1"/>
    <col min="9" max="9" width="10.83203125" style="3"/>
    <col min="10" max="10" width="3.33203125" style="3" customWidth="1"/>
    <col min="11" max="11" width="6.83203125" style="3" customWidth="1"/>
    <col min="12" max="12" width="8.1640625" style="3" customWidth="1"/>
    <col min="13" max="13" width="7" style="3" customWidth="1"/>
    <col min="14" max="16384" width="10.83203125" style="3"/>
  </cols>
  <sheetData>
    <row r="1" spans="1:14" ht="25" x14ac:dyDescent="0.2">
      <c r="A1" s="15" t="s">
        <v>106</v>
      </c>
      <c r="B1" s="15"/>
      <c r="C1" s="15"/>
      <c r="D1" s="15"/>
      <c r="E1" s="15"/>
      <c r="F1" s="15"/>
      <c r="G1" s="15"/>
      <c r="H1" s="15"/>
      <c r="I1" s="15"/>
    </row>
    <row r="2" spans="1:14" ht="44" customHeight="1" x14ac:dyDescent="0.2">
      <c r="A2" s="4" t="s">
        <v>55</v>
      </c>
      <c r="B2" s="4" t="s">
        <v>54</v>
      </c>
      <c r="C2" s="4" t="s">
        <v>38</v>
      </c>
      <c r="D2" s="4" t="s">
        <v>42</v>
      </c>
      <c r="E2" s="4" t="s">
        <v>41</v>
      </c>
      <c r="F2" s="4" t="s">
        <v>56</v>
      </c>
      <c r="G2" s="11" t="s">
        <v>123</v>
      </c>
      <c r="H2" s="4" t="s">
        <v>39</v>
      </c>
      <c r="I2" s="4" t="s">
        <v>40</v>
      </c>
      <c r="K2" s="4" t="s">
        <v>57</v>
      </c>
      <c r="L2" s="6" t="s">
        <v>58</v>
      </c>
      <c r="M2" s="7" t="s">
        <v>107</v>
      </c>
      <c r="N2" s="8" t="s">
        <v>59</v>
      </c>
    </row>
    <row r="3" spans="1:14" ht="34" x14ac:dyDescent="0.2">
      <c r="A3" s="14" t="s">
        <v>35</v>
      </c>
      <c r="B3" s="14" t="s">
        <v>13</v>
      </c>
      <c r="C3" s="14" t="s">
        <v>43</v>
      </c>
      <c r="D3" s="16" t="s">
        <v>0</v>
      </c>
      <c r="E3" s="16">
        <v>1</v>
      </c>
      <c r="F3" s="4" t="s">
        <v>52</v>
      </c>
      <c r="G3" s="11" t="s">
        <v>126</v>
      </c>
      <c r="H3" s="4" t="s">
        <v>107</v>
      </c>
      <c r="I3" s="9">
        <f>IF(H3=$N$2,0,IF(H3=$M$2,1,2))</f>
        <v>1</v>
      </c>
    </row>
    <row r="4" spans="1:14" ht="51" x14ac:dyDescent="0.2">
      <c r="A4" s="14"/>
      <c r="B4" s="14"/>
      <c r="C4" s="14"/>
      <c r="D4" s="18"/>
      <c r="E4" s="18"/>
      <c r="F4" s="4" t="s">
        <v>53</v>
      </c>
      <c r="G4" s="11" t="s">
        <v>125</v>
      </c>
      <c r="H4" s="4" t="s">
        <v>58</v>
      </c>
      <c r="I4" s="9">
        <f t="shared" ref="I4:I52" si="0">IF(H4=$N$2,0,IF(H4=$M$2,1,2))</f>
        <v>2</v>
      </c>
    </row>
    <row r="5" spans="1:14" ht="34" x14ac:dyDescent="0.2">
      <c r="A5" s="14"/>
      <c r="B5" s="14"/>
      <c r="C5" s="14"/>
      <c r="D5" s="19"/>
      <c r="E5" s="19"/>
      <c r="F5" s="11" t="s">
        <v>108</v>
      </c>
      <c r="G5" s="5" t="s">
        <v>124</v>
      </c>
      <c r="H5" s="4" t="s">
        <v>59</v>
      </c>
      <c r="I5" s="9">
        <f t="shared" si="0"/>
        <v>0</v>
      </c>
    </row>
    <row r="6" spans="1:14" ht="34" x14ac:dyDescent="0.2">
      <c r="A6" s="14"/>
      <c r="B6" s="14"/>
      <c r="C6" s="14"/>
      <c r="D6" s="4" t="s">
        <v>14</v>
      </c>
      <c r="E6" s="4">
        <v>2</v>
      </c>
      <c r="F6" s="4" t="s">
        <v>60</v>
      </c>
      <c r="G6" s="11" t="s">
        <v>127</v>
      </c>
      <c r="H6" s="4" t="s">
        <v>107</v>
      </c>
      <c r="I6" s="9">
        <f t="shared" si="0"/>
        <v>1</v>
      </c>
    </row>
    <row r="7" spans="1:14" ht="34" x14ac:dyDescent="0.2">
      <c r="A7" s="14"/>
      <c r="B7" s="14"/>
      <c r="C7" s="14"/>
      <c r="D7" s="4" t="s">
        <v>6</v>
      </c>
      <c r="E7" s="4">
        <v>12</v>
      </c>
      <c r="F7" s="4" t="s">
        <v>61</v>
      </c>
      <c r="G7" s="11" t="s">
        <v>127</v>
      </c>
      <c r="H7" s="4" t="s">
        <v>107</v>
      </c>
      <c r="I7" s="9">
        <f t="shared" si="0"/>
        <v>1</v>
      </c>
    </row>
    <row r="8" spans="1:14" ht="34" x14ac:dyDescent="0.2">
      <c r="A8" s="14"/>
      <c r="B8" s="14"/>
      <c r="C8" s="14"/>
      <c r="D8" s="16" t="s">
        <v>15</v>
      </c>
      <c r="E8" s="16">
        <v>5</v>
      </c>
      <c r="F8" s="4" t="s">
        <v>62</v>
      </c>
      <c r="G8" s="11" t="s">
        <v>128</v>
      </c>
      <c r="H8" s="4" t="s">
        <v>59</v>
      </c>
      <c r="I8" s="9">
        <f t="shared" si="0"/>
        <v>0</v>
      </c>
    </row>
    <row r="9" spans="1:14" ht="34" x14ac:dyDescent="0.2">
      <c r="A9" s="14"/>
      <c r="B9" s="14"/>
      <c r="C9" s="14"/>
      <c r="D9" s="18"/>
      <c r="E9" s="18"/>
      <c r="F9" s="4" t="s">
        <v>63</v>
      </c>
      <c r="G9" s="11" t="s">
        <v>129</v>
      </c>
      <c r="H9" s="4" t="s">
        <v>59</v>
      </c>
      <c r="I9" s="9">
        <f t="shared" si="0"/>
        <v>0</v>
      </c>
    </row>
    <row r="10" spans="1:14" ht="51" x14ac:dyDescent="0.2">
      <c r="A10" s="14"/>
      <c r="B10" s="14"/>
      <c r="C10" s="14"/>
      <c r="D10" s="18"/>
      <c r="E10" s="18"/>
      <c r="F10" s="4" t="s">
        <v>65</v>
      </c>
      <c r="G10" s="11" t="s">
        <v>130</v>
      </c>
      <c r="H10" s="4" t="s">
        <v>59</v>
      </c>
      <c r="I10" s="9">
        <f t="shared" si="0"/>
        <v>0</v>
      </c>
    </row>
    <row r="11" spans="1:14" ht="34" x14ac:dyDescent="0.2">
      <c r="A11" s="14"/>
      <c r="B11" s="14"/>
      <c r="C11" s="14"/>
      <c r="D11" s="18"/>
      <c r="E11" s="18"/>
      <c r="F11" s="4" t="s">
        <v>64</v>
      </c>
      <c r="G11" s="11" t="s">
        <v>124</v>
      </c>
      <c r="H11" s="4" t="s">
        <v>59</v>
      </c>
      <c r="I11" s="9">
        <f t="shared" si="0"/>
        <v>0</v>
      </c>
    </row>
    <row r="12" spans="1:14" ht="34" x14ac:dyDescent="0.2">
      <c r="A12" s="14"/>
      <c r="B12" s="14"/>
      <c r="C12" s="14"/>
      <c r="D12" s="18"/>
      <c r="E12" s="18"/>
      <c r="F12" s="4" t="s">
        <v>66</v>
      </c>
      <c r="G12" s="11" t="s">
        <v>124</v>
      </c>
      <c r="H12" s="4" t="s">
        <v>107</v>
      </c>
      <c r="I12" s="9">
        <f t="shared" si="0"/>
        <v>1</v>
      </c>
    </row>
    <row r="13" spans="1:14" ht="34" x14ac:dyDescent="0.2">
      <c r="A13" s="14"/>
      <c r="B13" s="14"/>
      <c r="C13" s="14"/>
      <c r="D13" s="19"/>
      <c r="E13" s="19"/>
      <c r="F13" s="4" t="s">
        <v>67</v>
      </c>
      <c r="G13" s="11" t="s">
        <v>124</v>
      </c>
      <c r="H13" s="4" t="s">
        <v>107</v>
      </c>
      <c r="I13" s="9">
        <f t="shared" si="0"/>
        <v>1</v>
      </c>
    </row>
    <row r="14" spans="1:14" ht="51" x14ac:dyDescent="0.2">
      <c r="A14" s="14"/>
      <c r="B14" s="14"/>
      <c r="C14" s="14"/>
      <c r="D14" s="4" t="s">
        <v>5</v>
      </c>
      <c r="E14" s="4">
        <v>11</v>
      </c>
      <c r="F14" s="4" t="s">
        <v>68</v>
      </c>
      <c r="G14" s="11" t="s">
        <v>128</v>
      </c>
      <c r="H14" s="4" t="s">
        <v>59</v>
      </c>
      <c r="I14" s="9">
        <f t="shared" si="0"/>
        <v>0</v>
      </c>
    </row>
    <row r="15" spans="1:14" ht="51" x14ac:dyDescent="0.2">
      <c r="A15" s="14"/>
      <c r="B15" s="14" t="s">
        <v>16</v>
      </c>
      <c r="C15" s="14" t="s">
        <v>44</v>
      </c>
      <c r="D15" s="4" t="s">
        <v>1</v>
      </c>
      <c r="E15" s="4">
        <v>7</v>
      </c>
      <c r="F15" s="4" t="s">
        <v>69</v>
      </c>
      <c r="G15" s="11" t="s">
        <v>127</v>
      </c>
      <c r="H15" s="4" t="s">
        <v>107</v>
      </c>
      <c r="I15" s="9">
        <f t="shared" si="0"/>
        <v>1</v>
      </c>
    </row>
    <row r="16" spans="1:14" ht="34" x14ac:dyDescent="0.2">
      <c r="A16" s="14"/>
      <c r="B16" s="14"/>
      <c r="C16" s="14"/>
      <c r="D16" s="4" t="s">
        <v>17</v>
      </c>
      <c r="E16" s="4">
        <v>3</v>
      </c>
      <c r="F16" s="4" t="s">
        <v>70</v>
      </c>
      <c r="G16" s="11" t="s">
        <v>131</v>
      </c>
      <c r="H16" s="4" t="s">
        <v>58</v>
      </c>
      <c r="I16" s="9">
        <f t="shared" si="0"/>
        <v>2</v>
      </c>
    </row>
    <row r="17" spans="1:9" ht="51" x14ac:dyDescent="0.2">
      <c r="A17" s="14"/>
      <c r="B17" s="14"/>
      <c r="C17" s="14"/>
      <c r="D17" s="4" t="s">
        <v>18</v>
      </c>
      <c r="E17" s="4">
        <v>16</v>
      </c>
      <c r="F17" s="4" t="s">
        <v>71</v>
      </c>
      <c r="G17" s="11" t="s">
        <v>124</v>
      </c>
      <c r="H17" s="4" t="s">
        <v>107</v>
      </c>
      <c r="I17" s="9">
        <f t="shared" si="0"/>
        <v>1</v>
      </c>
    </row>
    <row r="18" spans="1:9" ht="51" x14ac:dyDescent="0.2">
      <c r="A18" s="14"/>
      <c r="B18" s="14" t="s">
        <v>19</v>
      </c>
      <c r="C18" s="14" t="s">
        <v>45</v>
      </c>
      <c r="D18" s="4" t="s">
        <v>10</v>
      </c>
      <c r="E18" s="4">
        <v>19</v>
      </c>
      <c r="F18" s="4" t="s">
        <v>72</v>
      </c>
      <c r="G18" s="11" t="s">
        <v>124</v>
      </c>
      <c r="H18" s="4" t="s">
        <v>58</v>
      </c>
      <c r="I18" s="9">
        <f t="shared" si="0"/>
        <v>2</v>
      </c>
    </row>
    <row r="19" spans="1:9" ht="34" x14ac:dyDescent="0.2">
      <c r="A19" s="14"/>
      <c r="B19" s="14"/>
      <c r="C19" s="14"/>
      <c r="D19" s="4" t="s">
        <v>2</v>
      </c>
      <c r="E19" s="4">
        <v>8</v>
      </c>
      <c r="F19" s="4" t="s">
        <v>73</v>
      </c>
      <c r="G19" s="11" t="s">
        <v>131</v>
      </c>
      <c r="H19" s="4" t="s">
        <v>58</v>
      </c>
      <c r="I19" s="9">
        <f t="shared" si="0"/>
        <v>2</v>
      </c>
    </row>
    <row r="20" spans="1:9" ht="34" x14ac:dyDescent="0.2">
      <c r="A20" s="14" t="s">
        <v>36</v>
      </c>
      <c r="B20" s="14" t="s">
        <v>20</v>
      </c>
      <c r="C20" s="14" t="s">
        <v>47</v>
      </c>
      <c r="D20" s="16" t="s">
        <v>21</v>
      </c>
      <c r="E20" s="16">
        <v>4</v>
      </c>
      <c r="F20" s="4" t="s">
        <v>74</v>
      </c>
      <c r="G20" s="11" t="s">
        <v>129</v>
      </c>
      <c r="H20" s="4" t="s">
        <v>58</v>
      </c>
      <c r="I20" s="9">
        <f t="shared" si="0"/>
        <v>2</v>
      </c>
    </row>
    <row r="21" spans="1:9" ht="23" x14ac:dyDescent="0.2">
      <c r="A21" s="14"/>
      <c r="B21" s="14"/>
      <c r="C21" s="14"/>
      <c r="D21" s="18"/>
      <c r="E21" s="18"/>
      <c r="F21" s="4" t="s">
        <v>75</v>
      </c>
      <c r="G21" s="11" t="s">
        <v>124</v>
      </c>
      <c r="H21" s="4" t="s">
        <v>59</v>
      </c>
      <c r="I21" s="9">
        <f t="shared" si="0"/>
        <v>0</v>
      </c>
    </row>
    <row r="22" spans="1:9" ht="34" x14ac:dyDescent="0.2">
      <c r="A22" s="14"/>
      <c r="B22" s="14"/>
      <c r="C22" s="14"/>
      <c r="D22" s="18"/>
      <c r="E22" s="18"/>
      <c r="F22" s="4" t="s">
        <v>76</v>
      </c>
      <c r="G22" s="11" t="s">
        <v>129</v>
      </c>
      <c r="H22" s="4" t="s">
        <v>58</v>
      </c>
      <c r="I22" s="9">
        <f t="shared" si="0"/>
        <v>2</v>
      </c>
    </row>
    <row r="23" spans="1:9" ht="34" x14ac:dyDescent="0.2">
      <c r="A23" s="14"/>
      <c r="B23" s="14"/>
      <c r="C23" s="14"/>
      <c r="D23" s="19"/>
      <c r="E23" s="19"/>
      <c r="F23" s="4" t="s">
        <v>77</v>
      </c>
      <c r="G23" s="11" t="s">
        <v>129</v>
      </c>
      <c r="H23" s="4" t="s">
        <v>107</v>
      </c>
      <c r="I23" s="9">
        <f t="shared" si="0"/>
        <v>1</v>
      </c>
    </row>
    <row r="24" spans="1:9" ht="51" x14ac:dyDescent="0.2">
      <c r="A24" s="14"/>
      <c r="B24" s="14"/>
      <c r="C24" s="14"/>
      <c r="D24" s="4" t="s">
        <v>9</v>
      </c>
      <c r="E24" s="4">
        <v>18</v>
      </c>
      <c r="F24" s="4" t="s">
        <v>78</v>
      </c>
      <c r="G24" s="11" t="s">
        <v>126</v>
      </c>
      <c r="H24" s="4" t="s">
        <v>107</v>
      </c>
      <c r="I24" s="9">
        <f t="shared" si="0"/>
        <v>1</v>
      </c>
    </row>
    <row r="25" spans="1:9" ht="51" customHeight="1" x14ac:dyDescent="0.2">
      <c r="A25" s="14"/>
      <c r="B25" s="14" t="s">
        <v>22</v>
      </c>
      <c r="C25" s="14" t="s">
        <v>46</v>
      </c>
      <c r="D25" s="16" t="s">
        <v>23</v>
      </c>
      <c r="E25" s="16">
        <v>20</v>
      </c>
      <c r="F25" s="4" t="s">
        <v>82</v>
      </c>
      <c r="G25" s="11" t="s">
        <v>128</v>
      </c>
      <c r="H25" s="4" t="s">
        <v>107</v>
      </c>
      <c r="I25" s="9">
        <f t="shared" si="0"/>
        <v>1</v>
      </c>
    </row>
    <row r="26" spans="1:9" ht="51" x14ac:dyDescent="0.2">
      <c r="A26" s="14"/>
      <c r="B26" s="14"/>
      <c r="C26" s="14"/>
      <c r="D26" s="17"/>
      <c r="E26" s="17"/>
      <c r="F26" s="4" t="s">
        <v>79</v>
      </c>
      <c r="G26" s="11" t="s">
        <v>132</v>
      </c>
      <c r="H26" s="4" t="s">
        <v>59</v>
      </c>
      <c r="I26" s="9">
        <f t="shared" si="0"/>
        <v>0</v>
      </c>
    </row>
    <row r="27" spans="1:9" ht="51" x14ac:dyDescent="0.2">
      <c r="A27" s="14"/>
      <c r="B27" s="14"/>
      <c r="C27" s="14"/>
      <c r="D27" s="4" t="s">
        <v>24</v>
      </c>
      <c r="E27" s="4">
        <v>17</v>
      </c>
      <c r="F27" s="4" t="s">
        <v>80</v>
      </c>
      <c r="G27" s="11" t="s">
        <v>127</v>
      </c>
      <c r="H27" s="4" t="s">
        <v>107</v>
      </c>
      <c r="I27" s="9">
        <f t="shared" si="0"/>
        <v>1</v>
      </c>
    </row>
    <row r="28" spans="1:9" ht="34" x14ac:dyDescent="0.2">
      <c r="A28" s="14"/>
      <c r="B28" s="14" t="s">
        <v>25</v>
      </c>
      <c r="C28" s="14" t="s">
        <v>48</v>
      </c>
      <c r="D28" s="16" t="s">
        <v>7</v>
      </c>
      <c r="E28" s="16">
        <v>13</v>
      </c>
      <c r="F28" s="4" t="s">
        <v>99</v>
      </c>
      <c r="G28" s="11" t="s">
        <v>133</v>
      </c>
      <c r="H28" s="4" t="s">
        <v>59</v>
      </c>
      <c r="I28" s="9">
        <f t="shared" si="0"/>
        <v>0</v>
      </c>
    </row>
    <row r="29" spans="1:9" ht="23" x14ac:dyDescent="0.2">
      <c r="A29" s="14"/>
      <c r="B29" s="14"/>
      <c r="C29" s="14"/>
      <c r="D29" s="20"/>
      <c r="E29" s="20"/>
      <c r="F29" s="4" t="s">
        <v>100</v>
      </c>
      <c r="G29" s="11" t="s">
        <v>134</v>
      </c>
      <c r="H29" s="4" t="s">
        <v>59</v>
      </c>
      <c r="I29" s="9">
        <f t="shared" si="0"/>
        <v>0</v>
      </c>
    </row>
    <row r="30" spans="1:9" ht="34" x14ac:dyDescent="0.2">
      <c r="A30" s="14"/>
      <c r="B30" s="14"/>
      <c r="C30" s="14"/>
      <c r="D30" s="20"/>
      <c r="E30" s="20"/>
      <c r="F30" s="4" t="s">
        <v>101</v>
      </c>
      <c r="G30" s="11" t="s">
        <v>132</v>
      </c>
      <c r="H30" s="4" t="s">
        <v>107</v>
      </c>
      <c r="I30" s="9">
        <f t="shared" si="0"/>
        <v>1</v>
      </c>
    </row>
    <row r="31" spans="1:9" ht="34" x14ac:dyDescent="0.2">
      <c r="A31" s="14"/>
      <c r="B31" s="14"/>
      <c r="C31" s="14"/>
      <c r="D31" s="20"/>
      <c r="E31" s="20"/>
      <c r="F31" s="4" t="s">
        <v>102</v>
      </c>
      <c r="G31" s="11" t="s">
        <v>132</v>
      </c>
      <c r="H31" s="4" t="s">
        <v>58</v>
      </c>
      <c r="I31" s="9">
        <f t="shared" si="0"/>
        <v>2</v>
      </c>
    </row>
    <row r="32" spans="1:9" ht="34" x14ac:dyDescent="0.2">
      <c r="A32" s="14"/>
      <c r="B32" s="14"/>
      <c r="C32" s="14"/>
      <c r="D32" s="20"/>
      <c r="E32" s="20"/>
      <c r="F32" s="4" t="s">
        <v>103</v>
      </c>
      <c r="G32" s="11" t="s">
        <v>132</v>
      </c>
      <c r="H32" s="4" t="s">
        <v>59</v>
      </c>
      <c r="I32" s="9">
        <f t="shared" si="0"/>
        <v>0</v>
      </c>
    </row>
    <row r="33" spans="1:9" ht="34" x14ac:dyDescent="0.2">
      <c r="A33" s="14"/>
      <c r="B33" s="14"/>
      <c r="C33" s="14"/>
      <c r="D33" s="20"/>
      <c r="E33" s="20"/>
      <c r="F33" s="4" t="s">
        <v>104</v>
      </c>
      <c r="G33" s="11" t="s">
        <v>140</v>
      </c>
      <c r="H33" s="4" t="s">
        <v>59</v>
      </c>
      <c r="I33" s="9">
        <f t="shared" si="0"/>
        <v>0</v>
      </c>
    </row>
    <row r="34" spans="1:9" ht="68" x14ac:dyDescent="0.2">
      <c r="A34" s="14"/>
      <c r="B34" s="14"/>
      <c r="C34" s="14"/>
      <c r="D34" s="17"/>
      <c r="E34" s="17"/>
      <c r="F34" s="4" t="s">
        <v>105</v>
      </c>
      <c r="G34" s="11" t="s">
        <v>132</v>
      </c>
      <c r="H34" s="4" t="s">
        <v>59</v>
      </c>
      <c r="I34" s="9">
        <f t="shared" si="0"/>
        <v>0</v>
      </c>
    </row>
    <row r="35" spans="1:9" ht="34" x14ac:dyDescent="0.2">
      <c r="A35" s="14"/>
      <c r="B35" s="14"/>
      <c r="C35" s="14"/>
      <c r="D35" s="4" t="s">
        <v>4</v>
      </c>
      <c r="E35" s="4">
        <v>10</v>
      </c>
      <c r="F35" s="4" t="s">
        <v>81</v>
      </c>
      <c r="G35" s="11" t="s">
        <v>135</v>
      </c>
      <c r="H35" s="4" t="s">
        <v>107</v>
      </c>
      <c r="I35" s="9">
        <f t="shared" si="0"/>
        <v>1</v>
      </c>
    </row>
    <row r="36" spans="1:9" ht="34" x14ac:dyDescent="0.2">
      <c r="A36" s="14"/>
      <c r="B36" s="14"/>
      <c r="C36" s="14"/>
      <c r="D36" s="16" t="s">
        <v>26</v>
      </c>
      <c r="E36" s="16">
        <v>23</v>
      </c>
      <c r="F36" s="4" t="s">
        <v>83</v>
      </c>
      <c r="G36" s="11" t="s">
        <v>136</v>
      </c>
      <c r="H36" s="4" t="s">
        <v>59</v>
      </c>
      <c r="I36" s="9">
        <f t="shared" si="0"/>
        <v>0</v>
      </c>
    </row>
    <row r="37" spans="1:9" ht="34" x14ac:dyDescent="0.2">
      <c r="A37" s="14"/>
      <c r="B37" s="14"/>
      <c r="C37" s="14"/>
      <c r="D37" s="17"/>
      <c r="E37" s="17"/>
      <c r="F37" s="4" t="s">
        <v>84</v>
      </c>
      <c r="G37" s="11" t="s">
        <v>136</v>
      </c>
      <c r="H37" s="4" t="s">
        <v>59</v>
      </c>
      <c r="I37" s="9">
        <f t="shared" si="0"/>
        <v>0</v>
      </c>
    </row>
    <row r="38" spans="1:9" ht="51" x14ac:dyDescent="0.2">
      <c r="A38" s="14"/>
      <c r="B38" s="14"/>
      <c r="C38" s="14"/>
      <c r="D38" s="4" t="s">
        <v>27</v>
      </c>
      <c r="E38" s="4" t="s">
        <v>85</v>
      </c>
      <c r="F38" s="4" t="s">
        <v>86</v>
      </c>
      <c r="G38" s="11" t="s">
        <v>137</v>
      </c>
      <c r="H38" s="4" t="s">
        <v>107</v>
      </c>
      <c r="I38" s="9">
        <f t="shared" si="0"/>
        <v>1</v>
      </c>
    </row>
    <row r="39" spans="1:9" ht="34" x14ac:dyDescent="0.2">
      <c r="A39" s="14"/>
      <c r="B39" s="14"/>
      <c r="C39" s="14"/>
      <c r="D39" s="4" t="s">
        <v>28</v>
      </c>
      <c r="E39" s="4" t="s">
        <v>85</v>
      </c>
      <c r="F39" s="4" t="s">
        <v>87</v>
      </c>
      <c r="G39" s="11" t="s">
        <v>132</v>
      </c>
      <c r="H39" s="4" t="s">
        <v>58</v>
      </c>
      <c r="I39" s="9">
        <f t="shared" si="0"/>
        <v>2</v>
      </c>
    </row>
    <row r="40" spans="1:9" ht="34" x14ac:dyDescent="0.2">
      <c r="A40" s="14"/>
      <c r="B40" s="14"/>
      <c r="C40" s="14"/>
      <c r="D40" s="4" t="s">
        <v>29</v>
      </c>
      <c r="E40" s="4" t="s">
        <v>85</v>
      </c>
      <c r="F40" s="4" t="s">
        <v>169</v>
      </c>
      <c r="G40" s="11" t="s">
        <v>127</v>
      </c>
      <c r="H40" s="4" t="s">
        <v>107</v>
      </c>
      <c r="I40" s="9">
        <f t="shared" si="0"/>
        <v>1</v>
      </c>
    </row>
    <row r="41" spans="1:9" ht="51" x14ac:dyDescent="0.2">
      <c r="A41" s="14" t="s">
        <v>37</v>
      </c>
      <c r="B41" s="4" t="s">
        <v>30</v>
      </c>
      <c r="C41" s="4" t="s">
        <v>49</v>
      </c>
      <c r="D41" s="4" t="s">
        <v>3</v>
      </c>
      <c r="E41" s="4">
        <v>9</v>
      </c>
      <c r="F41" s="4" t="s">
        <v>88</v>
      </c>
      <c r="G41" s="11" t="s">
        <v>138</v>
      </c>
      <c r="H41" s="4" t="s">
        <v>107</v>
      </c>
      <c r="I41" s="9">
        <f t="shared" si="0"/>
        <v>1</v>
      </c>
    </row>
    <row r="42" spans="1:9" ht="86" customHeight="1" x14ac:dyDescent="0.2">
      <c r="A42" s="14"/>
      <c r="B42" s="16" t="s">
        <v>31</v>
      </c>
      <c r="C42" s="16" t="s">
        <v>50</v>
      </c>
      <c r="D42" s="16" t="s">
        <v>32</v>
      </c>
      <c r="E42" s="16">
        <v>6</v>
      </c>
      <c r="F42" s="4" t="s">
        <v>170</v>
      </c>
      <c r="G42" s="11" t="s">
        <v>124</v>
      </c>
      <c r="H42" s="4" t="s">
        <v>107</v>
      </c>
      <c r="I42" s="9">
        <f t="shared" si="0"/>
        <v>1</v>
      </c>
    </row>
    <row r="43" spans="1:9" ht="86" customHeight="1" x14ac:dyDescent="0.2">
      <c r="A43" s="14"/>
      <c r="B43" s="18"/>
      <c r="C43" s="18"/>
      <c r="D43" s="18"/>
      <c r="E43" s="18"/>
      <c r="F43" s="4" t="s">
        <v>89</v>
      </c>
      <c r="G43" s="11" t="s">
        <v>139</v>
      </c>
      <c r="H43" s="4" t="s">
        <v>59</v>
      </c>
      <c r="I43" s="9">
        <f t="shared" si="0"/>
        <v>0</v>
      </c>
    </row>
    <row r="44" spans="1:9" ht="86" customHeight="1" x14ac:dyDescent="0.2">
      <c r="A44" s="14"/>
      <c r="B44" s="19"/>
      <c r="C44" s="19"/>
      <c r="D44" s="19"/>
      <c r="E44" s="19"/>
      <c r="F44" s="4" t="s">
        <v>90</v>
      </c>
      <c r="G44" s="11" t="s">
        <v>132</v>
      </c>
      <c r="H44" s="4" t="s">
        <v>107</v>
      </c>
      <c r="I44" s="9">
        <f t="shared" si="0"/>
        <v>1</v>
      </c>
    </row>
    <row r="45" spans="1:9" ht="34" x14ac:dyDescent="0.2">
      <c r="A45" s="14"/>
      <c r="B45" s="14" t="s">
        <v>33</v>
      </c>
      <c r="C45" s="14" t="s">
        <v>51</v>
      </c>
      <c r="D45" s="4" t="s">
        <v>12</v>
      </c>
      <c r="E45" s="4">
        <v>22</v>
      </c>
      <c r="F45" s="4" t="s">
        <v>91</v>
      </c>
      <c r="G45" s="11" t="s">
        <v>132</v>
      </c>
      <c r="H45" s="4" t="s">
        <v>107</v>
      </c>
      <c r="I45" s="9">
        <f t="shared" si="0"/>
        <v>1</v>
      </c>
    </row>
    <row r="46" spans="1:9" ht="51" x14ac:dyDescent="0.2">
      <c r="A46" s="14"/>
      <c r="B46" s="14"/>
      <c r="C46" s="14"/>
      <c r="D46" s="16" t="s">
        <v>34</v>
      </c>
      <c r="E46" s="16">
        <v>14</v>
      </c>
      <c r="F46" s="4" t="s">
        <v>95</v>
      </c>
      <c r="G46" s="11" t="s">
        <v>134</v>
      </c>
      <c r="H46" s="4" t="s">
        <v>59</v>
      </c>
      <c r="I46" s="9">
        <f t="shared" si="0"/>
        <v>0</v>
      </c>
    </row>
    <row r="47" spans="1:9" ht="51" x14ac:dyDescent="0.2">
      <c r="A47" s="14"/>
      <c r="B47" s="14"/>
      <c r="C47" s="14"/>
      <c r="D47" s="18"/>
      <c r="E47" s="20"/>
      <c r="F47" s="4" t="s">
        <v>96</v>
      </c>
      <c r="G47" s="11" t="s">
        <v>134</v>
      </c>
      <c r="H47" s="4" t="s">
        <v>59</v>
      </c>
      <c r="I47" s="9">
        <f t="shared" si="0"/>
        <v>0</v>
      </c>
    </row>
    <row r="48" spans="1:9" ht="34" x14ac:dyDescent="0.2">
      <c r="A48" s="14"/>
      <c r="B48" s="14"/>
      <c r="C48" s="14"/>
      <c r="D48" s="18"/>
      <c r="E48" s="20"/>
      <c r="F48" s="4" t="s">
        <v>97</v>
      </c>
      <c r="G48" s="11" t="s">
        <v>128</v>
      </c>
      <c r="H48" s="4" t="s">
        <v>59</v>
      </c>
      <c r="I48" s="9">
        <f t="shared" si="0"/>
        <v>0</v>
      </c>
    </row>
    <row r="49" spans="1:9" ht="23" x14ac:dyDescent="0.2">
      <c r="A49" s="14"/>
      <c r="B49" s="14"/>
      <c r="C49" s="14"/>
      <c r="D49" s="19"/>
      <c r="E49" s="17"/>
      <c r="F49" s="10" t="s">
        <v>98</v>
      </c>
      <c r="G49" s="12" t="s">
        <v>128</v>
      </c>
      <c r="H49" s="4" t="s">
        <v>59</v>
      </c>
      <c r="I49" s="9">
        <f t="shared" si="0"/>
        <v>0</v>
      </c>
    </row>
    <row r="50" spans="1:9" ht="51" x14ac:dyDescent="0.2">
      <c r="A50" s="14"/>
      <c r="B50" s="14"/>
      <c r="C50" s="14"/>
      <c r="D50" s="4" t="s">
        <v>11</v>
      </c>
      <c r="E50" s="4">
        <v>21</v>
      </c>
      <c r="F50" s="4" t="s">
        <v>92</v>
      </c>
      <c r="G50" s="11" t="s">
        <v>132</v>
      </c>
      <c r="H50" s="4" t="s">
        <v>107</v>
      </c>
      <c r="I50" s="9">
        <f t="shared" si="0"/>
        <v>1</v>
      </c>
    </row>
    <row r="51" spans="1:9" ht="23" x14ac:dyDescent="0.2">
      <c r="A51" s="14"/>
      <c r="B51" s="14"/>
      <c r="C51" s="14"/>
      <c r="D51" s="16" t="s">
        <v>8</v>
      </c>
      <c r="E51" s="16">
        <v>15</v>
      </c>
      <c r="F51" s="4" t="s">
        <v>93</v>
      </c>
      <c r="G51" s="11" t="s">
        <v>127</v>
      </c>
      <c r="H51" s="4" t="s">
        <v>59</v>
      </c>
      <c r="I51" s="9">
        <f t="shared" si="0"/>
        <v>0</v>
      </c>
    </row>
    <row r="52" spans="1:9" ht="34" x14ac:dyDescent="0.2">
      <c r="A52" s="14"/>
      <c r="B52" s="14"/>
      <c r="C52" s="14"/>
      <c r="D52" s="17"/>
      <c r="E52" s="17"/>
      <c r="F52" s="4" t="s">
        <v>94</v>
      </c>
      <c r="G52" s="11" t="s">
        <v>127</v>
      </c>
      <c r="H52" s="4" t="s">
        <v>59</v>
      </c>
      <c r="I52" s="9">
        <f t="shared" si="0"/>
        <v>0</v>
      </c>
    </row>
    <row r="53" spans="1:9" x14ac:dyDescent="0.2">
      <c r="D53" s="1"/>
    </row>
    <row r="54" spans="1:9" x14ac:dyDescent="0.2">
      <c r="D54" s="2"/>
    </row>
    <row r="55" spans="1:9" x14ac:dyDescent="0.2">
      <c r="D55" s="1"/>
    </row>
  </sheetData>
  <mergeCells count="38">
    <mergeCell ref="B42:B44"/>
    <mergeCell ref="C42:C44"/>
    <mergeCell ref="D51:D52"/>
    <mergeCell ref="E51:E52"/>
    <mergeCell ref="D46:D49"/>
    <mergeCell ref="E46:E49"/>
    <mergeCell ref="B45:B52"/>
    <mergeCell ref="C45:C52"/>
    <mergeCell ref="E3:E5"/>
    <mergeCell ref="D3:D5"/>
    <mergeCell ref="E8:E13"/>
    <mergeCell ref="D8:D13"/>
    <mergeCell ref="D20:D23"/>
    <mergeCell ref="E20:E23"/>
    <mergeCell ref="D25:D26"/>
    <mergeCell ref="E25:E26"/>
    <mergeCell ref="D36:D37"/>
    <mergeCell ref="E36:E37"/>
    <mergeCell ref="D42:D44"/>
    <mergeCell ref="E42:E44"/>
    <mergeCell ref="D28:D34"/>
    <mergeCell ref="E28:E34"/>
    <mergeCell ref="A3:A19"/>
    <mergeCell ref="A20:A40"/>
    <mergeCell ref="A41:A52"/>
    <mergeCell ref="A1:I1"/>
    <mergeCell ref="C3:C14"/>
    <mergeCell ref="C15:C17"/>
    <mergeCell ref="C18:C19"/>
    <mergeCell ref="C20:C24"/>
    <mergeCell ref="C25:C27"/>
    <mergeCell ref="B3:B14"/>
    <mergeCell ref="B15:B17"/>
    <mergeCell ref="B18:B19"/>
    <mergeCell ref="B20:B24"/>
    <mergeCell ref="B25:B27"/>
    <mergeCell ref="B28:B40"/>
    <mergeCell ref="C28:C40"/>
  </mergeCells>
  <conditionalFormatting sqref="I3:I52">
    <cfRule type="iconSet" priority="1">
      <iconSet showValue="0">
        <cfvo type="percent" val="0"/>
        <cfvo type="num" val="1"/>
        <cfvo type="num" val="2"/>
      </iconSet>
    </cfRule>
  </conditionalFormatting>
  <dataValidations count="1">
    <dataValidation type="list" allowBlank="1" showInputMessage="1" showErrorMessage="1" sqref="H3:H52" xr:uid="{C7A8314D-BD5C-8342-A1E6-D9BFCEEE8CE4}">
      <formula1>$L$2:$N$2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7ABEB-7128-7B46-8BEF-CD03CE677ED5}">
  <dimension ref="A1:N34"/>
  <sheetViews>
    <sheetView workbookViewId="0">
      <pane xSplit="1" ySplit="2" topLeftCell="B3" activePane="bottomRight" state="frozenSplit"/>
      <selection pane="topRight" activeCell="F1" sqref="F1"/>
      <selection pane="bottomLeft" activeCell="A6" sqref="A6"/>
      <selection pane="bottomRight" activeCell="K4" sqref="K4"/>
    </sheetView>
  </sheetViews>
  <sheetFormatPr baseColWidth="10" defaultRowHeight="16" x14ac:dyDescent="0.2"/>
  <cols>
    <col min="1" max="1" width="35.5" style="3" customWidth="1"/>
    <col min="2" max="2" width="31.83203125" style="3" customWidth="1"/>
    <col min="3" max="6" width="13.83203125" style="3" customWidth="1"/>
    <col min="7" max="7" width="9.5" style="3" customWidth="1"/>
    <col min="8" max="8" width="11.1640625" style="3" customWidth="1"/>
    <col min="9" max="9" width="9.5" style="3" customWidth="1"/>
    <col min="10" max="10" width="3.33203125" style="3" customWidth="1"/>
    <col min="11" max="11" width="7.6640625" style="3" customWidth="1"/>
    <col min="12" max="12" width="7.1640625" style="3" customWidth="1"/>
    <col min="13" max="13" width="7.6640625" style="3" customWidth="1"/>
    <col min="14" max="14" width="7" style="3" customWidth="1"/>
    <col min="15" max="16384" width="10.83203125" style="3"/>
  </cols>
  <sheetData>
    <row r="1" spans="1:14" ht="25" x14ac:dyDescent="0.2">
      <c r="A1" s="15" t="s">
        <v>168</v>
      </c>
      <c r="B1" s="15"/>
      <c r="C1" s="15"/>
      <c r="D1" s="15"/>
      <c r="E1" s="15"/>
      <c r="F1" s="15"/>
      <c r="G1" s="15"/>
      <c r="H1" s="15"/>
      <c r="I1" s="15"/>
    </row>
    <row r="2" spans="1:14" ht="44" customHeight="1" x14ac:dyDescent="0.2">
      <c r="A2" s="11" t="s">
        <v>42</v>
      </c>
      <c r="B2" s="11" t="s">
        <v>56</v>
      </c>
      <c r="C2" s="11" t="s">
        <v>110</v>
      </c>
      <c r="D2" s="11" t="s">
        <v>109</v>
      </c>
      <c r="E2" s="11" t="s">
        <v>111</v>
      </c>
      <c r="F2" s="11" t="s">
        <v>112</v>
      </c>
      <c r="G2" s="11" t="s">
        <v>113</v>
      </c>
      <c r="H2" s="11" t="s">
        <v>163</v>
      </c>
      <c r="I2" s="11" t="s">
        <v>40</v>
      </c>
      <c r="K2" s="11" t="s">
        <v>57</v>
      </c>
      <c r="L2" s="6" t="s">
        <v>164</v>
      </c>
      <c r="M2" s="7" t="s">
        <v>165</v>
      </c>
      <c r="N2" s="8" t="s">
        <v>166</v>
      </c>
    </row>
    <row r="3" spans="1:14" ht="44" customHeight="1" x14ac:dyDescent="0.2">
      <c r="A3" s="14" t="s">
        <v>122</v>
      </c>
      <c r="B3" s="11" t="s">
        <v>162</v>
      </c>
      <c r="C3" s="11"/>
      <c r="D3" s="11"/>
      <c r="E3" s="11"/>
      <c r="F3" s="11"/>
      <c r="G3" s="11"/>
      <c r="H3" s="11" t="s">
        <v>164</v>
      </c>
      <c r="I3" s="9">
        <f t="shared" ref="I3:I31" si="0">IF(H3=$N$2,0,IF(H3=$M$2,1,2))</f>
        <v>2</v>
      </c>
      <c r="K3" s="13"/>
      <c r="L3" s="13"/>
      <c r="M3" s="13"/>
      <c r="N3" s="13"/>
    </row>
    <row r="4" spans="1:14" ht="23" x14ac:dyDescent="0.2">
      <c r="A4" s="14"/>
      <c r="B4" s="11" t="s">
        <v>114</v>
      </c>
      <c r="C4" s="11"/>
      <c r="D4" s="11"/>
      <c r="E4" s="11"/>
      <c r="F4" s="11"/>
      <c r="G4" s="11"/>
      <c r="H4" s="11" t="s">
        <v>165</v>
      </c>
      <c r="I4" s="9">
        <f t="shared" si="0"/>
        <v>1</v>
      </c>
    </row>
    <row r="5" spans="1:14" ht="23" x14ac:dyDescent="0.2">
      <c r="A5" s="14"/>
      <c r="B5" s="11" t="s">
        <v>115</v>
      </c>
      <c r="C5" s="11"/>
      <c r="D5" s="11"/>
      <c r="E5" s="11"/>
      <c r="F5" s="11"/>
      <c r="G5" s="11"/>
      <c r="H5" s="11" t="s">
        <v>166</v>
      </c>
      <c r="I5" s="9">
        <f t="shared" si="0"/>
        <v>0</v>
      </c>
    </row>
    <row r="6" spans="1:14" ht="23" x14ac:dyDescent="0.2">
      <c r="A6" s="14"/>
      <c r="B6" s="11" t="s">
        <v>116</v>
      </c>
      <c r="C6" s="11"/>
      <c r="D6" s="11"/>
      <c r="E6" s="11"/>
      <c r="F6" s="11"/>
      <c r="G6" s="11"/>
      <c r="H6" s="11" t="s">
        <v>164</v>
      </c>
      <c r="I6" s="9">
        <f t="shared" si="0"/>
        <v>2</v>
      </c>
    </row>
    <row r="7" spans="1:14" ht="23" x14ac:dyDescent="0.2">
      <c r="A7" s="14"/>
      <c r="B7" s="11" t="s">
        <v>120</v>
      </c>
      <c r="C7" s="11"/>
      <c r="D7" s="11"/>
      <c r="E7" s="11"/>
      <c r="F7" s="11"/>
      <c r="G7" s="11"/>
      <c r="H7" s="11" t="s">
        <v>164</v>
      </c>
      <c r="I7" s="9">
        <f t="shared" si="0"/>
        <v>2</v>
      </c>
    </row>
    <row r="8" spans="1:14" ht="23" x14ac:dyDescent="0.2">
      <c r="A8" s="14"/>
      <c r="B8" s="11" t="s">
        <v>121</v>
      </c>
      <c r="C8" s="11"/>
      <c r="D8" s="11"/>
      <c r="E8" s="11"/>
      <c r="F8" s="11"/>
      <c r="G8" s="11"/>
      <c r="H8" s="11" t="s">
        <v>164</v>
      </c>
      <c r="I8" s="9">
        <f t="shared" si="0"/>
        <v>2</v>
      </c>
    </row>
    <row r="9" spans="1:14" ht="23" x14ac:dyDescent="0.2">
      <c r="A9" s="14" t="s">
        <v>150</v>
      </c>
      <c r="B9" s="11" t="s">
        <v>141</v>
      </c>
      <c r="C9" s="11">
        <v>2</v>
      </c>
      <c r="D9" s="11">
        <v>2</v>
      </c>
      <c r="E9" s="11"/>
      <c r="F9" s="11"/>
      <c r="G9" s="11"/>
      <c r="H9" s="11" t="s">
        <v>164</v>
      </c>
      <c r="I9" s="9">
        <f t="shared" si="0"/>
        <v>2</v>
      </c>
    </row>
    <row r="10" spans="1:14" ht="23" x14ac:dyDescent="0.2">
      <c r="A10" s="14"/>
      <c r="B10" s="11" t="s">
        <v>145</v>
      </c>
      <c r="C10" s="11">
        <v>998</v>
      </c>
      <c r="D10" s="11"/>
      <c r="E10" s="11"/>
      <c r="F10" s="11"/>
      <c r="G10" s="11"/>
      <c r="H10" s="11" t="s">
        <v>164</v>
      </c>
      <c r="I10" s="9">
        <f t="shared" si="0"/>
        <v>2</v>
      </c>
    </row>
    <row r="11" spans="1:14" ht="23" x14ac:dyDescent="0.2">
      <c r="A11" s="14"/>
      <c r="B11" s="11" t="s">
        <v>148</v>
      </c>
      <c r="C11" s="11"/>
      <c r="D11" s="11"/>
      <c r="E11" s="11"/>
      <c r="F11" s="11"/>
      <c r="G11" s="11"/>
      <c r="H11" s="11" t="s">
        <v>164</v>
      </c>
      <c r="I11" s="9">
        <f t="shared" si="0"/>
        <v>2</v>
      </c>
    </row>
    <row r="12" spans="1:14" ht="34" x14ac:dyDescent="0.2">
      <c r="A12" s="14"/>
      <c r="B12" s="11" t="s">
        <v>147</v>
      </c>
      <c r="C12" s="11"/>
      <c r="D12" s="11"/>
      <c r="E12" s="11"/>
      <c r="F12" s="11"/>
      <c r="G12" s="11"/>
      <c r="H12" s="11" t="s">
        <v>164</v>
      </c>
      <c r="I12" s="9">
        <f t="shared" si="0"/>
        <v>2</v>
      </c>
    </row>
    <row r="13" spans="1:14" ht="23" x14ac:dyDescent="0.2">
      <c r="A13" s="14"/>
      <c r="B13" s="11" t="s">
        <v>146</v>
      </c>
      <c r="C13" s="11"/>
      <c r="D13" s="11"/>
      <c r="E13" s="11"/>
      <c r="F13" s="11"/>
      <c r="G13" s="11"/>
      <c r="H13" s="11" t="s">
        <v>164</v>
      </c>
      <c r="I13" s="9">
        <f t="shared" si="0"/>
        <v>2</v>
      </c>
    </row>
    <row r="14" spans="1:14" ht="23" x14ac:dyDescent="0.2">
      <c r="A14" s="14"/>
      <c r="B14" s="11" t="s">
        <v>142</v>
      </c>
      <c r="C14" s="11"/>
      <c r="D14" s="11"/>
      <c r="E14" s="11"/>
      <c r="F14" s="11"/>
      <c r="G14" s="11"/>
      <c r="H14" s="11" t="s">
        <v>164</v>
      </c>
      <c r="I14" s="9">
        <f t="shared" si="0"/>
        <v>2</v>
      </c>
    </row>
    <row r="15" spans="1:14" ht="34" x14ac:dyDescent="0.2">
      <c r="A15" s="14"/>
      <c r="B15" s="11" t="s">
        <v>143</v>
      </c>
      <c r="C15" s="11"/>
      <c r="D15" s="11"/>
      <c r="E15" s="11"/>
      <c r="F15" s="11"/>
      <c r="G15" s="11"/>
      <c r="H15" s="11" t="s">
        <v>164</v>
      </c>
      <c r="I15" s="9">
        <f t="shared" si="0"/>
        <v>2</v>
      </c>
    </row>
    <row r="16" spans="1:14" ht="34" x14ac:dyDescent="0.2">
      <c r="A16" s="14"/>
      <c r="B16" s="11" t="s">
        <v>144</v>
      </c>
      <c r="C16" s="11"/>
      <c r="D16" s="11"/>
      <c r="E16" s="11"/>
      <c r="F16" s="11"/>
      <c r="G16" s="11"/>
      <c r="H16" s="11" t="s">
        <v>164</v>
      </c>
      <c r="I16" s="9">
        <f t="shared" si="0"/>
        <v>2</v>
      </c>
    </row>
    <row r="17" spans="1:9" ht="23" x14ac:dyDescent="0.2">
      <c r="A17" s="14"/>
      <c r="B17" s="11" t="s">
        <v>149</v>
      </c>
      <c r="C17" s="11"/>
      <c r="D17" s="11"/>
      <c r="E17" s="11"/>
      <c r="F17" s="11"/>
      <c r="G17" s="11"/>
      <c r="H17" s="11" t="s">
        <v>164</v>
      </c>
      <c r="I17" s="9">
        <f t="shared" si="0"/>
        <v>2</v>
      </c>
    </row>
    <row r="18" spans="1:9" ht="23" x14ac:dyDescent="0.2">
      <c r="A18" s="16" t="s">
        <v>167</v>
      </c>
      <c r="B18" s="11" t="s">
        <v>117</v>
      </c>
      <c r="C18" s="11"/>
      <c r="D18" s="11"/>
      <c r="E18" s="11"/>
      <c r="F18" s="11"/>
      <c r="G18" s="11"/>
      <c r="H18" s="11" t="s">
        <v>164</v>
      </c>
      <c r="I18" s="9">
        <f t="shared" si="0"/>
        <v>2</v>
      </c>
    </row>
    <row r="19" spans="1:9" ht="23" x14ac:dyDescent="0.2">
      <c r="A19" s="20"/>
      <c r="B19" s="11" t="s">
        <v>118</v>
      </c>
      <c r="C19" s="11"/>
      <c r="D19" s="11"/>
      <c r="E19" s="11"/>
      <c r="F19" s="11"/>
      <c r="G19" s="11"/>
      <c r="H19" s="11" t="s">
        <v>164</v>
      </c>
      <c r="I19" s="9">
        <f t="shared" si="0"/>
        <v>2</v>
      </c>
    </row>
    <row r="20" spans="1:9" ht="23" x14ac:dyDescent="0.2">
      <c r="A20" s="20"/>
      <c r="B20" s="11" t="s">
        <v>119</v>
      </c>
      <c r="C20" s="11"/>
      <c r="D20" s="11"/>
      <c r="E20" s="11"/>
      <c r="F20" s="11"/>
      <c r="G20" s="11"/>
      <c r="H20" s="11" t="s">
        <v>164</v>
      </c>
      <c r="I20" s="9">
        <f t="shared" si="0"/>
        <v>2</v>
      </c>
    </row>
    <row r="21" spans="1:9" ht="23" x14ac:dyDescent="0.2">
      <c r="A21" s="20"/>
      <c r="B21" s="11" t="s">
        <v>151</v>
      </c>
      <c r="C21" s="11"/>
      <c r="D21" s="11"/>
      <c r="E21" s="11"/>
      <c r="F21" s="11"/>
      <c r="G21" s="11"/>
      <c r="H21" s="11" t="s">
        <v>164</v>
      </c>
      <c r="I21" s="9">
        <f t="shared" si="0"/>
        <v>2</v>
      </c>
    </row>
    <row r="22" spans="1:9" ht="34" x14ac:dyDescent="0.2">
      <c r="A22" s="20"/>
      <c r="B22" s="11" t="s">
        <v>157</v>
      </c>
      <c r="C22" s="11"/>
      <c r="D22" s="11"/>
      <c r="E22" s="11"/>
      <c r="F22" s="11"/>
      <c r="G22" s="11"/>
      <c r="H22" s="11" t="s">
        <v>164</v>
      </c>
      <c r="I22" s="9">
        <f t="shared" si="0"/>
        <v>2</v>
      </c>
    </row>
    <row r="23" spans="1:9" ht="23" x14ac:dyDescent="0.2">
      <c r="A23" s="20"/>
      <c r="B23" s="11" t="s">
        <v>158</v>
      </c>
      <c r="C23" s="11"/>
      <c r="D23" s="11"/>
      <c r="E23" s="11"/>
      <c r="F23" s="11"/>
      <c r="G23" s="11"/>
      <c r="H23" s="11" t="s">
        <v>164</v>
      </c>
      <c r="I23" s="9">
        <f t="shared" si="0"/>
        <v>2</v>
      </c>
    </row>
    <row r="24" spans="1:9" ht="23" x14ac:dyDescent="0.2">
      <c r="A24" s="20"/>
      <c r="B24" s="11" t="s">
        <v>152</v>
      </c>
      <c r="C24" s="11"/>
      <c r="D24" s="11"/>
      <c r="E24" s="11"/>
      <c r="F24" s="11"/>
      <c r="G24" s="11"/>
      <c r="H24" s="11" t="s">
        <v>164</v>
      </c>
      <c r="I24" s="9">
        <f t="shared" si="0"/>
        <v>2</v>
      </c>
    </row>
    <row r="25" spans="1:9" ht="23" x14ac:dyDescent="0.2">
      <c r="A25" s="20"/>
      <c r="B25" s="11" t="s">
        <v>159</v>
      </c>
      <c r="C25" s="11"/>
      <c r="D25" s="11"/>
      <c r="E25" s="11"/>
      <c r="F25" s="11"/>
      <c r="G25" s="11"/>
      <c r="H25" s="11" t="s">
        <v>164</v>
      </c>
      <c r="I25" s="9">
        <f t="shared" si="0"/>
        <v>2</v>
      </c>
    </row>
    <row r="26" spans="1:9" ht="23" x14ac:dyDescent="0.2">
      <c r="A26" s="20"/>
      <c r="B26" s="11" t="s">
        <v>153</v>
      </c>
      <c r="C26" s="11"/>
      <c r="D26" s="11"/>
      <c r="E26" s="11"/>
      <c r="F26" s="11"/>
      <c r="G26" s="11"/>
      <c r="H26" s="11" t="s">
        <v>164</v>
      </c>
      <c r="I26" s="9">
        <f t="shared" si="0"/>
        <v>2</v>
      </c>
    </row>
    <row r="27" spans="1:9" ht="23" x14ac:dyDescent="0.2">
      <c r="A27" s="20"/>
      <c r="B27" s="11" t="s">
        <v>160</v>
      </c>
      <c r="C27" s="11"/>
      <c r="D27" s="11"/>
      <c r="E27" s="11"/>
      <c r="F27" s="11"/>
      <c r="G27" s="11"/>
      <c r="H27" s="11" t="s">
        <v>164</v>
      </c>
      <c r="I27" s="9">
        <f t="shared" si="0"/>
        <v>2</v>
      </c>
    </row>
    <row r="28" spans="1:9" ht="23" x14ac:dyDescent="0.2">
      <c r="A28" s="20"/>
      <c r="B28" s="11" t="s">
        <v>154</v>
      </c>
      <c r="C28" s="11"/>
      <c r="D28" s="11"/>
      <c r="E28" s="11"/>
      <c r="F28" s="11"/>
      <c r="G28" s="11"/>
      <c r="H28" s="11" t="s">
        <v>164</v>
      </c>
      <c r="I28" s="9">
        <f t="shared" si="0"/>
        <v>2</v>
      </c>
    </row>
    <row r="29" spans="1:9" ht="23" x14ac:dyDescent="0.2">
      <c r="A29" s="20"/>
      <c r="B29" s="11" t="s">
        <v>155</v>
      </c>
      <c r="C29" s="11"/>
      <c r="D29" s="11"/>
      <c r="E29" s="11"/>
      <c r="F29" s="11"/>
      <c r="G29" s="11"/>
      <c r="H29" s="11" t="s">
        <v>164</v>
      </c>
      <c r="I29" s="9">
        <f t="shared" si="0"/>
        <v>2</v>
      </c>
    </row>
    <row r="30" spans="1:9" ht="23" x14ac:dyDescent="0.2">
      <c r="A30" s="20"/>
      <c r="B30" s="11" t="s">
        <v>161</v>
      </c>
      <c r="C30" s="11"/>
      <c r="D30" s="11"/>
      <c r="E30" s="11"/>
      <c r="F30" s="11"/>
      <c r="G30" s="11"/>
      <c r="H30" s="11" t="s">
        <v>164</v>
      </c>
      <c r="I30" s="9">
        <f t="shared" si="0"/>
        <v>2</v>
      </c>
    </row>
    <row r="31" spans="1:9" ht="23" x14ac:dyDescent="0.2">
      <c r="A31" s="17"/>
      <c r="B31" s="11" t="s">
        <v>156</v>
      </c>
      <c r="C31" s="11"/>
      <c r="D31" s="11"/>
      <c r="E31" s="11"/>
      <c r="F31" s="11"/>
      <c r="G31" s="11"/>
      <c r="H31" s="11" t="s">
        <v>164</v>
      </c>
      <c r="I31" s="9">
        <f t="shared" si="0"/>
        <v>2</v>
      </c>
    </row>
    <row r="32" spans="1:9" x14ac:dyDescent="0.2">
      <c r="A32" s="1"/>
    </row>
    <row r="33" spans="1:1" x14ac:dyDescent="0.2">
      <c r="A33" s="2"/>
    </row>
    <row r="34" spans="1:1" x14ac:dyDescent="0.2">
      <c r="A34" s="1"/>
    </row>
  </sheetData>
  <mergeCells count="4">
    <mergeCell ref="A9:A17"/>
    <mergeCell ref="A3:A8"/>
    <mergeCell ref="A18:A31"/>
    <mergeCell ref="A1:I1"/>
  </mergeCells>
  <conditionalFormatting sqref="I3">
    <cfRule type="iconSet" priority="1">
      <iconSet showValue="0">
        <cfvo type="percent" val="0"/>
        <cfvo type="num" val="1"/>
        <cfvo type="num" val="2"/>
      </iconSet>
    </cfRule>
  </conditionalFormatting>
  <conditionalFormatting sqref="I4:I31">
    <cfRule type="iconSet" priority="4">
      <iconSet showValue="0">
        <cfvo type="percent" val="0"/>
        <cfvo type="num" val="1"/>
        <cfvo type="num" val="2"/>
      </iconSet>
    </cfRule>
  </conditionalFormatting>
  <dataValidations count="1">
    <dataValidation type="list" allowBlank="1" showInputMessage="1" showErrorMessage="1" sqref="H3:H31" xr:uid="{C785B589-BDB9-1744-94B2-E18934F1AC2E}">
      <formula1>$L$2:$N$2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39</vt:i4>
      </vt:variant>
    </vt:vector>
  </HeadingPairs>
  <TitlesOfParts>
    <vt:vector size="41" baseType="lpstr">
      <vt:lpstr>État d'avancement du projet</vt:lpstr>
      <vt:lpstr>Indicateurs</vt:lpstr>
      <vt:lpstr>'État d''avancement du projet'!_1a36istta421</vt:lpstr>
      <vt:lpstr>'État d''avancement du projet'!_3sdmx37qzqd</vt:lpstr>
      <vt:lpstr>'État d''avancement du projet'!_3z1y61d2edxh</vt:lpstr>
      <vt:lpstr>'État d''avancement du projet'!_3zsixrbnmr5h</vt:lpstr>
      <vt:lpstr>Indicateurs!_3zsixrbnmr5h</vt:lpstr>
      <vt:lpstr>'État d''avancement du projet'!_45rtkkgx18b8</vt:lpstr>
      <vt:lpstr>'État d''avancement du projet'!_51j7018my132</vt:lpstr>
      <vt:lpstr>'État d''avancement du projet'!_8z1q5dcxru5i</vt:lpstr>
      <vt:lpstr>Indicateurs!_8z1q5dcxru5i</vt:lpstr>
      <vt:lpstr>'État d''avancement du projet'!_9jctreh2tj9q</vt:lpstr>
      <vt:lpstr>'État d''avancement du projet'!_aulqwijnrcba</vt:lpstr>
      <vt:lpstr>'État d''avancement du projet'!_b9dxup9t073</vt:lpstr>
      <vt:lpstr>'État d''avancement du projet'!_cjhx3axsao7f</vt:lpstr>
      <vt:lpstr>'État d''avancement du projet'!_d3rkhx3yquie</vt:lpstr>
      <vt:lpstr>'État d''avancement du projet'!_dliw0744gl4</vt:lpstr>
      <vt:lpstr>'État d''avancement du projet'!_fg6f3nvi0qb9</vt:lpstr>
      <vt:lpstr>'État d''avancement du projet'!_i3y9s84m7478</vt:lpstr>
      <vt:lpstr>'État d''avancement du projet'!_i7q2vgew6ukh</vt:lpstr>
      <vt:lpstr>'État d''avancement du projet'!_ifa8tyu7y8t8</vt:lpstr>
      <vt:lpstr>'État d''avancement du projet'!_ilxq05eb5ecj</vt:lpstr>
      <vt:lpstr>'État d''avancement du projet'!_iyl72i8dyz2c</vt:lpstr>
      <vt:lpstr>'État d''avancement du projet'!_jdjb2kgve2of</vt:lpstr>
      <vt:lpstr>'État d''avancement du projet'!_jzy2dbgxvpi</vt:lpstr>
      <vt:lpstr>'État d''avancement du projet'!_k1rmaxx6xro7</vt:lpstr>
      <vt:lpstr>'État d''avancement du projet'!_l0yjdxoessjj</vt:lpstr>
      <vt:lpstr>Indicateurs!_l0yjdxoessjj</vt:lpstr>
      <vt:lpstr>'État d''avancement du projet'!_m5gf7gnliys8</vt:lpstr>
      <vt:lpstr>'État d''avancement du projet'!_m98lu4ov6y33</vt:lpstr>
      <vt:lpstr>'État d''avancement du projet'!_m9vb5ov1ppgu</vt:lpstr>
      <vt:lpstr>'État d''avancement du projet'!_n4nct4lbee8z</vt:lpstr>
      <vt:lpstr>Indicateurs!_n4nct4lbee8z</vt:lpstr>
      <vt:lpstr>'État d''avancement du projet'!_ntveo7hgxjps</vt:lpstr>
      <vt:lpstr>'État d''avancement du projet'!_p2j5jzqdgcos</vt:lpstr>
      <vt:lpstr>'État d''avancement du projet'!_r4i6cymc8abc</vt:lpstr>
      <vt:lpstr>'État d''avancement du projet'!_r6gshcfxndc</vt:lpstr>
      <vt:lpstr>Indicateurs!_r6gshcfxndc</vt:lpstr>
      <vt:lpstr>'État d''avancement du projet'!_sdh0u96g03ww</vt:lpstr>
      <vt:lpstr>'État d''avancement du projet'!_vtkbljimfbin</vt:lpstr>
      <vt:lpstr>'État d''avancement du projet'!_wf4n4uqh01ty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2021-01-05T06:13:40Z</dcterms:created>
  <dcterms:modified xsi:type="dcterms:W3CDTF">2021-06-11T08:55:11Z</dcterms:modified>
</cp:coreProperties>
</file>